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7235" windowHeight="7935"/>
  </bookViews>
  <sheets>
    <sheet name="Munka1" sheetId="1" r:id="rId1"/>
    <sheet name="Munka2" sheetId="2" r:id="rId2"/>
    <sheet name="Munka3" sheetId="3" r:id="rId3"/>
  </sheets>
  <definedNames>
    <definedName name="_xlnm._FilterDatabase" localSheetId="0" hidden="1">Munka1!$E$1:$E$1037</definedName>
  </definedNames>
  <calcPr calcId="145621"/>
</workbook>
</file>

<file path=xl/calcChain.xml><?xml version="1.0" encoding="utf-8"?>
<calcChain xmlns="http://schemas.openxmlformats.org/spreadsheetml/2006/main">
  <c r="D51" i="1" l="1"/>
  <c r="D67" i="1"/>
  <c r="D111" i="1"/>
  <c r="D124" i="1"/>
  <c r="D125" i="1"/>
  <c r="D162" i="1"/>
  <c r="D233" i="1"/>
  <c r="D253" i="1"/>
  <c r="D336" i="1"/>
  <c r="D347" i="1"/>
  <c r="D430" i="1"/>
  <c r="D458" i="1"/>
  <c r="D459" i="1"/>
  <c r="D484" i="1"/>
  <c r="D583" i="1"/>
  <c r="D706" i="1"/>
  <c r="D827" i="1"/>
  <c r="D850" i="1"/>
  <c r="D853" i="1"/>
  <c r="D857" i="1"/>
  <c r="D866" i="1"/>
  <c r="D887" i="1"/>
  <c r="D893" i="1"/>
  <c r="D894" i="1"/>
  <c r="D896" i="1"/>
  <c r="D934" i="1"/>
  <c r="D955" i="1"/>
  <c r="D960" i="1"/>
  <c r="D962" i="1"/>
  <c r="D983" i="1"/>
</calcChain>
</file>

<file path=xl/sharedStrings.xml><?xml version="1.0" encoding="utf-8"?>
<sst xmlns="http://schemas.openxmlformats.org/spreadsheetml/2006/main" count="3269" uniqueCount="859">
  <si>
    <t>település</t>
  </si>
  <si>
    <t>utca</t>
  </si>
  <si>
    <t>házszám</t>
  </si>
  <si>
    <t>hrsz</t>
  </si>
  <si>
    <t>közkút fajtája</t>
  </si>
  <si>
    <t>mslink</t>
  </si>
  <si>
    <t>XXI.</t>
  </si>
  <si>
    <t>Róka utca</t>
  </si>
  <si>
    <t>közkút</t>
  </si>
  <si>
    <t>Völgy utca</t>
  </si>
  <si>
    <t>Aradi vértanúk útja</t>
  </si>
  <si>
    <t>Szent István út</t>
  </si>
  <si>
    <t>II.</t>
  </si>
  <si>
    <t>Törökvész út</t>
  </si>
  <si>
    <t>III.</t>
  </si>
  <si>
    <t>Kápolna dűlő</t>
  </si>
  <si>
    <t>Testvérhegyi út</t>
  </si>
  <si>
    <t>Laborc utca</t>
  </si>
  <si>
    <t>Erdőalja út</t>
  </si>
  <si>
    <t>Hedvig utca</t>
  </si>
  <si>
    <t>Szépvölgyi út</t>
  </si>
  <si>
    <t>0-0, 0-0</t>
  </si>
  <si>
    <t>15942/54</t>
  </si>
  <si>
    <t>Feketefenyő utca</t>
  </si>
  <si>
    <t>Budakeszi</t>
  </si>
  <si>
    <t>Fő út</t>
  </si>
  <si>
    <t>Szarvas tér</t>
  </si>
  <si>
    <t>Virágvölgy utca</t>
  </si>
  <si>
    <t>-</t>
  </si>
  <si>
    <t>Pipitér utca</t>
  </si>
  <si>
    <t>Remetehegyi árok</t>
  </si>
  <si>
    <t>Gazda utca</t>
  </si>
  <si>
    <t>Táltos utca</t>
  </si>
  <si>
    <t>Rodostó utca</t>
  </si>
  <si>
    <t>Petőfi utca</t>
  </si>
  <si>
    <t>Uzsoki utca</t>
  </si>
  <si>
    <t>Kazinczy utca</t>
  </si>
  <si>
    <t>Kossuth Lajos utca</t>
  </si>
  <si>
    <t>Rezeda utca</t>
  </si>
  <si>
    <t>Járóka utca</t>
  </si>
  <si>
    <t>Szepesi utca</t>
  </si>
  <si>
    <t>Árpád utca</t>
  </si>
  <si>
    <t>Pataki Ferenc utca</t>
  </si>
  <si>
    <t>Kuruclesi utca</t>
  </si>
  <si>
    <t>Széchenyi utca</t>
  </si>
  <si>
    <t>2-4, 1-5</t>
  </si>
  <si>
    <t>434377-</t>
  </si>
  <si>
    <t>XII.</t>
  </si>
  <si>
    <t>Mátyás király út</t>
  </si>
  <si>
    <t>Széchenyi-emlék út</t>
  </si>
  <si>
    <t>6-8, 7-7</t>
  </si>
  <si>
    <t>Jánoshegyi út</t>
  </si>
  <si>
    <t>Magas út</t>
  </si>
  <si>
    <t>Konkoly-Thege Miklós út</t>
  </si>
  <si>
    <t>Irhás árok</t>
  </si>
  <si>
    <t>XXII.</t>
  </si>
  <si>
    <t>Csokonai utca</t>
  </si>
  <si>
    <t>Ják utca</t>
  </si>
  <si>
    <t>Nótafa utca</t>
  </si>
  <si>
    <t>Meggyes utca</t>
  </si>
  <si>
    <t>XI.</t>
  </si>
  <si>
    <t>Kamaraerdei út</t>
  </si>
  <si>
    <t>Elza utca</t>
  </si>
  <si>
    <t>Barátcinege utca</t>
  </si>
  <si>
    <t>Süvöltő utca</t>
  </si>
  <si>
    <t>19-17</t>
  </si>
  <si>
    <t>Kőérberki út</t>
  </si>
  <si>
    <t>Remete utca</t>
  </si>
  <si>
    <t>2-14, 1-11</t>
  </si>
  <si>
    <t>Tegzes utca</t>
  </si>
  <si>
    <t>Tordai út</t>
  </si>
  <si>
    <t>32-36</t>
  </si>
  <si>
    <t>Dukát utca</t>
  </si>
  <si>
    <t>Libertás utca</t>
  </si>
  <si>
    <t>30-18</t>
  </si>
  <si>
    <t>XIV. utca</t>
  </si>
  <si>
    <t>Budaörs</t>
  </si>
  <si>
    <t>Zengő utca</t>
  </si>
  <si>
    <t>Kőhalom utca</t>
  </si>
  <si>
    <t>Budakeszi utca</t>
  </si>
  <si>
    <t>Réz utca</t>
  </si>
  <si>
    <t>Ostor utca</t>
  </si>
  <si>
    <t>Keserűvíz utca</t>
  </si>
  <si>
    <t>XV.</t>
  </si>
  <si>
    <t>Pozsony utca</t>
  </si>
  <si>
    <t>88290-</t>
  </si>
  <si>
    <t>XX.</t>
  </si>
  <si>
    <t>Alpár utca</t>
  </si>
  <si>
    <t>XVIII.</t>
  </si>
  <si>
    <t>Reviczky Gyula utca</t>
  </si>
  <si>
    <t>XIX.</t>
  </si>
  <si>
    <t>Mészáros Lőrinc utca</t>
  </si>
  <si>
    <t>Szilágyság utca</t>
  </si>
  <si>
    <t>Hitel Márton utca</t>
  </si>
  <si>
    <t>168917-174273</t>
  </si>
  <si>
    <t>Halásztelek</t>
  </si>
  <si>
    <t>Táncsics Mihály utca</t>
  </si>
  <si>
    <t>Iskola utca</t>
  </si>
  <si>
    <t>Németh József utca</t>
  </si>
  <si>
    <t>Köteles utca</t>
  </si>
  <si>
    <t>Nyáry Pál utca</t>
  </si>
  <si>
    <t>Báthory utca</t>
  </si>
  <si>
    <t>Bessenyei utca</t>
  </si>
  <si>
    <t>169456-</t>
  </si>
  <si>
    <t>Zalaegerszeg utca</t>
  </si>
  <si>
    <t>163813-</t>
  </si>
  <si>
    <t>168941-174228</t>
  </si>
  <si>
    <t>Bethlen utca</t>
  </si>
  <si>
    <t>Lenkey utca</t>
  </si>
  <si>
    <t>Határ út</t>
  </si>
  <si>
    <t>179198-</t>
  </si>
  <si>
    <t>Mártírok útja</t>
  </si>
  <si>
    <t>Révay utca</t>
  </si>
  <si>
    <t>Szigligeti utca</t>
  </si>
  <si>
    <t>Nádasdy utca</t>
  </si>
  <si>
    <t>171052-</t>
  </si>
  <si>
    <t>Zrínyi utca</t>
  </si>
  <si>
    <t>171031-171801</t>
  </si>
  <si>
    <t>171022-</t>
  </si>
  <si>
    <t>Rákóczi utca</t>
  </si>
  <si>
    <t>72a</t>
  </si>
  <si>
    <t>József Attila utca</t>
  </si>
  <si>
    <t>171252-173173</t>
  </si>
  <si>
    <t>8a</t>
  </si>
  <si>
    <t>Ősz utca</t>
  </si>
  <si>
    <t>Korom utca</t>
  </si>
  <si>
    <t>Ferenc utca</t>
  </si>
  <si>
    <t>146495-</t>
  </si>
  <si>
    <t>Kolozsvár utca</t>
  </si>
  <si>
    <t>95598-</t>
  </si>
  <si>
    <t>ivókút</t>
  </si>
  <si>
    <t>21a</t>
  </si>
  <si>
    <t>143246-</t>
  </si>
  <si>
    <t>Pestújhelyi út</t>
  </si>
  <si>
    <t>25a</t>
  </si>
  <si>
    <t>87263-</t>
  </si>
  <si>
    <t>Fazekas sor</t>
  </si>
  <si>
    <t>89802-</t>
  </si>
  <si>
    <t>Kossuth utca</t>
  </si>
  <si>
    <t>Régi Fóti út</t>
  </si>
  <si>
    <t>15a</t>
  </si>
  <si>
    <t>Cserba Elemér út</t>
  </si>
  <si>
    <t>89865-</t>
  </si>
  <si>
    <t>Őrjárat utca</t>
  </si>
  <si>
    <t>43a</t>
  </si>
  <si>
    <t>Templom tér</t>
  </si>
  <si>
    <t>439636-</t>
  </si>
  <si>
    <t>Arany János utca</t>
  </si>
  <si>
    <t>91654-</t>
  </si>
  <si>
    <t>IV.</t>
  </si>
  <si>
    <t>Vécsey Károly utca</t>
  </si>
  <si>
    <t>Lahner György utca</t>
  </si>
  <si>
    <t>7a</t>
  </si>
  <si>
    <t>Dugonics utca</t>
  </si>
  <si>
    <t>Rákos út</t>
  </si>
  <si>
    <t>56a</t>
  </si>
  <si>
    <t>Vasrózsa utca</t>
  </si>
  <si>
    <t>34549-</t>
  </si>
  <si>
    <t>Árokhát út</t>
  </si>
  <si>
    <t>Megyeri út</t>
  </si>
  <si>
    <t>36206-</t>
  </si>
  <si>
    <t>Óvoda utca</t>
  </si>
  <si>
    <t>Szent István tér</t>
  </si>
  <si>
    <t>XIII.</t>
  </si>
  <si>
    <t>Népsziget út</t>
  </si>
  <si>
    <t>Szárcsa utca</t>
  </si>
  <si>
    <t>Diófasor utca</t>
  </si>
  <si>
    <t>XXIII.</t>
  </si>
  <si>
    <t>Könyves utca</t>
  </si>
  <si>
    <t>Tisza utca</t>
  </si>
  <si>
    <t>II. Rákóczi Ferenc út</t>
  </si>
  <si>
    <t>Fűzfa köz</t>
  </si>
  <si>
    <t>Lámpás utca</t>
  </si>
  <si>
    <t>Erdősor utca</t>
  </si>
  <si>
    <t>100-102</t>
  </si>
  <si>
    <t>172394-</t>
  </si>
  <si>
    <t>Csoma utca</t>
  </si>
  <si>
    <t>170145-</t>
  </si>
  <si>
    <t>Debrecen utca</t>
  </si>
  <si>
    <t>26a</t>
  </si>
  <si>
    <t>170082-</t>
  </si>
  <si>
    <t>Fás utca</t>
  </si>
  <si>
    <t>170301-</t>
  </si>
  <si>
    <t>Marót utca</t>
  </si>
  <si>
    <t>170238-</t>
  </si>
  <si>
    <t>Losonc utca</t>
  </si>
  <si>
    <t>Udvarhely utca</t>
  </si>
  <si>
    <t>Dessewffy utca</t>
  </si>
  <si>
    <t>4b</t>
  </si>
  <si>
    <t>175909-</t>
  </si>
  <si>
    <t>Vécsey utca</t>
  </si>
  <si>
    <t>172940-</t>
  </si>
  <si>
    <t>Szabadság utca</t>
  </si>
  <si>
    <t>172626-</t>
  </si>
  <si>
    <t>Kassa utca</t>
  </si>
  <si>
    <t>Lázár utca</t>
  </si>
  <si>
    <t>Szatmár utca</t>
  </si>
  <si>
    <t>Szamos utca</t>
  </si>
  <si>
    <t>Szabadka utca</t>
  </si>
  <si>
    <t>84a</t>
  </si>
  <si>
    <t>Kisoroszi</t>
  </si>
  <si>
    <t>Széchenyi út</t>
  </si>
  <si>
    <t>XVII.</t>
  </si>
  <si>
    <t>Erdő utca</t>
  </si>
  <si>
    <t>Vágóhíd utca</t>
  </si>
  <si>
    <t>31a</t>
  </si>
  <si>
    <t>Lemberg utca</t>
  </si>
  <si>
    <t>Czimra Gyula utca</t>
  </si>
  <si>
    <t>Szigetcsép utca</t>
  </si>
  <si>
    <t>Battonya utca</t>
  </si>
  <si>
    <t>Hidasnémeti utca</t>
  </si>
  <si>
    <t>115946-</t>
  </si>
  <si>
    <t>Kölcsey utca</t>
  </si>
  <si>
    <t>Wlassics Gyula utca</t>
  </si>
  <si>
    <t>86a</t>
  </si>
  <si>
    <t>Római part</t>
  </si>
  <si>
    <t>172943-</t>
  </si>
  <si>
    <t>Rózsa utca</t>
  </si>
  <si>
    <t>Kinizsi Pál utca</t>
  </si>
  <si>
    <t>Máriaremetei út</t>
  </si>
  <si>
    <t>Várhegy utca</t>
  </si>
  <si>
    <t>Zsíroshegyi út</t>
  </si>
  <si>
    <t>Mansfeld Péter utca</t>
  </si>
  <si>
    <t>36-40, 0-0</t>
  </si>
  <si>
    <t>Mintakert utca</t>
  </si>
  <si>
    <t>Radnó utca</t>
  </si>
  <si>
    <t>Vas Gereben utca</t>
  </si>
  <si>
    <t>Tinódi utca</t>
  </si>
  <si>
    <t>143433-</t>
  </si>
  <si>
    <t>171269-</t>
  </si>
  <si>
    <t>Sárrét utca</t>
  </si>
  <si>
    <t>XIV.</t>
  </si>
  <si>
    <t>Öv utca</t>
  </si>
  <si>
    <t>89a</t>
  </si>
  <si>
    <t>31484/409</t>
  </si>
  <si>
    <t>XVI.</t>
  </si>
  <si>
    <t>Baross utca</t>
  </si>
  <si>
    <t>Károlyi Sándor út</t>
  </si>
  <si>
    <t>89366-</t>
  </si>
  <si>
    <t>Obsitos tér</t>
  </si>
  <si>
    <t>93863-</t>
  </si>
  <si>
    <t>Ságvári Endre utca</t>
  </si>
  <si>
    <t>Vágó utca</t>
  </si>
  <si>
    <t>Virág Benedek utca</t>
  </si>
  <si>
    <t>Beszterce utca</t>
  </si>
  <si>
    <t>Rezgő utca</t>
  </si>
  <si>
    <t>Nagyszentmiklósi út</t>
  </si>
  <si>
    <t>Szabadság sugárút</t>
  </si>
  <si>
    <t>129552-</t>
  </si>
  <si>
    <t>Diósdi utca</t>
  </si>
  <si>
    <t>Dombóvári utca</t>
  </si>
  <si>
    <t>196412-</t>
  </si>
  <si>
    <t>Ferihegyi út</t>
  </si>
  <si>
    <t>Bajza utca</t>
  </si>
  <si>
    <t>Batthyány utca</t>
  </si>
  <si>
    <t>Péceli út</t>
  </si>
  <si>
    <t>Kálnok utca</t>
  </si>
  <si>
    <t>Kopolya utca</t>
  </si>
  <si>
    <t>125917-</t>
  </si>
  <si>
    <t>Szigetmonostor</t>
  </si>
  <si>
    <t>Pócsmegyer</t>
  </si>
  <si>
    <t>Lőcse utca</t>
  </si>
  <si>
    <t>Lombos utca</t>
  </si>
  <si>
    <t>Ady Endre utca</t>
  </si>
  <si>
    <t>151b</t>
  </si>
  <si>
    <t>Hámán Katalin utca</t>
  </si>
  <si>
    <t>Szegfű utca</t>
  </si>
  <si>
    <t>Városház utca</t>
  </si>
  <si>
    <t>Selmecbánya utca</t>
  </si>
  <si>
    <t>Batthyány Lajos utca</t>
  </si>
  <si>
    <t>Vasvári Pál utca</t>
  </si>
  <si>
    <t>15b</t>
  </si>
  <si>
    <t>Tápió utca</t>
  </si>
  <si>
    <t>125827-</t>
  </si>
  <si>
    <t>Madách tér</t>
  </si>
  <si>
    <t>Damjanich utca</t>
  </si>
  <si>
    <t>4-4, 1-3</t>
  </si>
  <si>
    <t>612/4</t>
  </si>
  <si>
    <t>Dózsa György utca</t>
  </si>
  <si>
    <t>Jácint utca</t>
  </si>
  <si>
    <t>2-34, 1-13</t>
  </si>
  <si>
    <t>995/1</t>
  </si>
  <si>
    <t>Galagonya tér</t>
  </si>
  <si>
    <t>Orgona utca</t>
  </si>
  <si>
    <t>Vadvirág utca</t>
  </si>
  <si>
    <t>Páva utca</t>
  </si>
  <si>
    <t>Nyárfasor utca</t>
  </si>
  <si>
    <t>Gyömrői út</t>
  </si>
  <si>
    <t>Riedl Frigyes utca</t>
  </si>
  <si>
    <t>146417-</t>
  </si>
  <si>
    <t>Szövet utca</t>
  </si>
  <si>
    <t>Farkashida utca</t>
  </si>
  <si>
    <t>Nagykőrösi út</t>
  </si>
  <si>
    <t>Erdősáv utca</t>
  </si>
  <si>
    <t>85b</t>
  </si>
  <si>
    <t>Paula utca</t>
  </si>
  <si>
    <t>62b</t>
  </si>
  <si>
    <t>Hunyadi János utca</t>
  </si>
  <si>
    <t>12a</t>
  </si>
  <si>
    <t>Bercsényi Miklós utca</t>
  </si>
  <si>
    <t>Eke utca</t>
  </si>
  <si>
    <t>142088/2</t>
  </si>
  <si>
    <t>Felleg utca</t>
  </si>
  <si>
    <t>Vasút utca</t>
  </si>
  <si>
    <t>Póth Irén utca</t>
  </si>
  <si>
    <t>99a</t>
  </si>
  <si>
    <t>István utca</t>
  </si>
  <si>
    <t>Ágoston Péter utca</t>
  </si>
  <si>
    <t>Kevermes utca</t>
  </si>
  <si>
    <t>Galamb utca</t>
  </si>
  <si>
    <t>Szatmárnémeti utca</t>
  </si>
  <si>
    <t>Bója utca</t>
  </si>
  <si>
    <t>X.</t>
  </si>
  <si>
    <t>Hárslevelű utca</t>
  </si>
  <si>
    <t>Nyíregyháza utca</t>
  </si>
  <si>
    <t>Ködmön utca</t>
  </si>
  <si>
    <t>Sió utca</t>
  </si>
  <si>
    <t>Zselic utca</t>
  </si>
  <si>
    <t>Kancsó utca</t>
  </si>
  <si>
    <t>Garat utca</t>
  </si>
  <si>
    <t>Gordonka utca</t>
  </si>
  <si>
    <t>Pogány utca</t>
  </si>
  <si>
    <t>Thököly út</t>
  </si>
  <si>
    <t>Gerely utca</t>
  </si>
  <si>
    <t>Széchenyi István utca</t>
  </si>
  <si>
    <t>Kosztolányi Dezső utca</t>
  </si>
  <si>
    <t>Nimród utca</t>
  </si>
  <si>
    <t>Szélmalom utca</t>
  </si>
  <si>
    <t>Mária királyné útja</t>
  </si>
  <si>
    <t>Rézöntő utca</t>
  </si>
  <si>
    <t>Torontál utca</t>
  </si>
  <si>
    <t>Alsóteleki utca</t>
  </si>
  <si>
    <t>Akácfa utca</t>
  </si>
  <si>
    <t>Nefelejcs utca</t>
  </si>
  <si>
    <t>Mikes Kelemen utca</t>
  </si>
  <si>
    <t>Klapka utca</t>
  </si>
  <si>
    <t>Nagykároly utca</t>
  </si>
  <si>
    <t>Tartsay utca</t>
  </si>
  <si>
    <t>Szondi utca</t>
  </si>
  <si>
    <t>Klapka tér</t>
  </si>
  <si>
    <t xml:space="preserve"> 1-9</t>
  </si>
  <si>
    <t>Szebeni utca</t>
  </si>
  <si>
    <t>Határ utca</t>
  </si>
  <si>
    <t>Hátszeg utca</t>
  </si>
  <si>
    <t>Magyar utca</t>
  </si>
  <si>
    <t>43b</t>
  </si>
  <si>
    <t>Tompa utca</t>
  </si>
  <si>
    <t>Madách utca</t>
  </si>
  <si>
    <t>Kisasszony utca</t>
  </si>
  <si>
    <t>Alsódabas utca</t>
  </si>
  <si>
    <t>Csongrád utca</t>
  </si>
  <si>
    <t>Buziási utca</t>
  </si>
  <si>
    <t>Edző utca</t>
  </si>
  <si>
    <t>Peregi út</t>
  </si>
  <si>
    <t>Tanár utca</t>
  </si>
  <si>
    <t>130299-</t>
  </si>
  <si>
    <t>126601-</t>
  </si>
  <si>
    <t>Óvónő utca</t>
  </si>
  <si>
    <t>Tápióbicske utca</t>
  </si>
  <si>
    <t>128540-</t>
  </si>
  <si>
    <t>Kisvárda utca</t>
  </si>
  <si>
    <t>Nápoly utca</t>
  </si>
  <si>
    <t>39a</t>
  </si>
  <si>
    <t>126611-</t>
  </si>
  <si>
    <t>128874-</t>
  </si>
  <si>
    <t>Kékliliom utca</t>
  </si>
  <si>
    <t>Tálpatak utca</t>
  </si>
  <si>
    <t>129536-</t>
  </si>
  <si>
    <t>Kalmárvölgy utca</t>
  </si>
  <si>
    <t>XI. utca</t>
  </si>
  <si>
    <t>Halk utca</t>
  </si>
  <si>
    <t>Barackos út</t>
  </si>
  <si>
    <t>Kassai utca</t>
  </si>
  <si>
    <t>Templom utca</t>
  </si>
  <si>
    <t>Diótörő út</t>
  </si>
  <si>
    <t>Máriás utca</t>
  </si>
  <si>
    <t>Jobbágy út</t>
  </si>
  <si>
    <t>Honfoglalás út</t>
  </si>
  <si>
    <t>Nagytétényi út</t>
  </si>
  <si>
    <t>Landler utca</t>
  </si>
  <si>
    <t>202948-</t>
  </si>
  <si>
    <t>Erzsébet körút</t>
  </si>
  <si>
    <t>Rákoskerti utca</t>
  </si>
  <si>
    <t>Rákoskert sugárút</t>
  </si>
  <si>
    <t>Csendítő utca</t>
  </si>
  <si>
    <t>123794-</t>
  </si>
  <si>
    <t>Wesselényi utca</t>
  </si>
  <si>
    <t>Vadruca utca</t>
  </si>
  <si>
    <t>Ó utca</t>
  </si>
  <si>
    <t>Rév utca</t>
  </si>
  <si>
    <t>Petőfi Sándor utca</t>
  </si>
  <si>
    <t>Csabai út</t>
  </si>
  <si>
    <t>125762-</t>
  </si>
  <si>
    <t>Szikra utca</t>
  </si>
  <si>
    <t>Rizskalász utca</t>
  </si>
  <si>
    <t>Vörösmarty utca</t>
  </si>
  <si>
    <t>Rákóczi Ferenc utca</t>
  </si>
  <si>
    <t>Bocskai István utca</t>
  </si>
  <si>
    <t>Részes utca</t>
  </si>
  <si>
    <t>Flamingó köz</t>
  </si>
  <si>
    <t>Fuchs-szöllő</t>
  </si>
  <si>
    <t>Színes utca</t>
  </si>
  <si>
    <t>Tarcsai út</t>
  </si>
  <si>
    <t>Gyeplős utca</t>
  </si>
  <si>
    <t>134510/3</t>
  </si>
  <si>
    <t>Ásvány utca</t>
  </si>
  <si>
    <t>Olaszliszka utca</t>
  </si>
  <si>
    <t>Ároktő utca</t>
  </si>
  <si>
    <t>119244-</t>
  </si>
  <si>
    <t>Bártfai utca</t>
  </si>
  <si>
    <t>Robogó utca</t>
  </si>
  <si>
    <t>Dallamos utca</t>
  </si>
  <si>
    <t>Besenyszög utca</t>
  </si>
  <si>
    <t>Kaszakő utca</t>
  </si>
  <si>
    <t>Cséplő út</t>
  </si>
  <si>
    <t>Fodormenta utca</t>
  </si>
  <si>
    <t>130022-</t>
  </si>
  <si>
    <t>Ipolyság utca</t>
  </si>
  <si>
    <t>Szitnya utca</t>
  </si>
  <si>
    <t>Bártfa utca</t>
  </si>
  <si>
    <t>138436-</t>
  </si>
  <si>
    <t>Sallai Imre utca</t>
  </si>
  <si>
    <t>Kulich Gyula utca</t>
  </si>
  <si>
    <t>Vízöntő utca</t>
  </si>
  <si>
    <t>Ráday Gedeon utca</t>
  </si>
  <si>
    <t>24a</t>
  </si>
  <si>
    <t>Üllői út</t>
  </si>
  <si>
    <t>Garay utca</t>
  </si>
  <si>
    <t>13a</t>
  </si>
  <si>
    <t>Pomázi út</t>
  </si>
  <si>
    <t>Tas utca</t>
  </si>
  <si>
    <t>János utca</t>
  </si>
  <si>
    <t>168221-</t>
  </si>
  <si>
    <t>Sas utca</t>
  </si>
  <si>
    <t>176478-</t>
  </si>
  <si>
    <t>178048-</t>
  </si>
  <si>
    <t>Gyöngyfüzér utca</t>
  </si>
  <si>
    <t>Oszkár utca</t>
  </si>
  <si>
    <t>Merzse utca</t>
  </si>
  <si>
    <t>Patakhegyi utca</t>
  </si>
  <si>
    <t>Szerencs utca</t>
  </si>
  <si>
    <t>Zsigmond tér</t>
  </si>
  <si>
    <t>1a</t>
  </si>
  <si>
    <t>Zsálya utca</t>
  </si>
  <si>
    <t>Bányató utca</t>
  </si>
  <si>
    <t>Újlak utca</t>
  </si>
  <si>
    <t>Szilárd utca</t>
  </si>
  <si>
    <t>Budaörsi út</t>
  </si>
  <si>
    <t>201-223</t>
  </si>
  <si>
    <t>Sólyom forduló</t>
  </si>
  <si>
    <t>Mandula utca</t>
  </si>
  <si>
    <t>22-26</t>
  </si>
  <si>
    <t>Bécsi út</t>
  </si>
  <si>
    <t>599-607</t>
  </si>
  <si>
    <t>Tiborc utca</t>
  </si>
  <si>
    <t>Kőbánya utca</t>
  </si>
  <si>
    <t>Lenke utca</t>
  </si>
  <si>
    <t>Horgász part</t>
  </si>
  <si>
    <t>Őszirózsa utca</t>
  </si>
  <si>
    <t>Cseresznyefa utca</t>
  </si>
  <si>
    <t>Szigetszentmiklós</t>
  </si>
  <si>
    <t>Melczer utca</t>
  </si>
  <si>
    <t>Köves út</t>
  </si>
  <si>
    <t>182788/1</t>
  </si>
  <si>
    <t>Mester utca</t>
  </si>
  <si>
    <t>Szigeti út</t>
  </si>
  <si>
    <t>044/5</t>
  </si>
  <si>
    <t>Magtár utca</t>
  </si>
  <si>
    <t>117693/1</t>
  </si>
  <si>
    <t>Muhar utca</t>
  </si>
  <si>
    <t>Pósa Lajos utca</t>
  </si>
  <si>
    <t>Dayka Gábor utca</t>
  </si>
  <si>
    <t>61030-</t>
  </si>
  <si>
    <t>Ibolya utca</t>
  </si>
  <si>
    <t>Faiskola utca</t>
  </si>
  <si>
    <t>Gyepes utca</t>
  </si>
  <si>
    <t>5b</t>
  </si>
  <si>
    <t>Árvácska utca</t>
  </si>
  <si>
    <t>Dévaványa utca</t>
  </si>
  <si>
    <t>130119-</t>
  </si>
  <si>
    <t>133948/2</t>
  </si>
  <si>
    <t>196a</t>
  </si>
  <si>
    <t>Kiránduló utca</t>
  </si>
  <si>
    <t>Dózsa György út</t>
  </si>
  <si>
    <t>98b</t>
  </si>
  <si>
    <t>33-31</t>
  </si>
  <si>
    <t>Bajcsy-Zsilinszky utca</t>
  </si>
  <si>
    <t>VII.</t>
  </si>
  <si>
    <t>VI.</t>
  </si>
  <si>
    <t>Teréz körút</t>
  </si>
  <si>
    <t>Honfoglalás utca</t>
  </si>
  <si>
    <t>29a</t>
  </si>
  <si>
    <t>Dömsödi utca</t>
  </si>
  <si>
    <t>40846/2</t>
  </si>
  <si>
    <t>Ördögorom út</t>
  </si>
  <si>
    <t>1472/2</t>
  </si>
  <si>
    <t>Kalocsai utca</t>
  </si>
  <si>
    <t>39799/6</t>
  </si>
  <si>
    <t>Baracska utca</t>
  </si>
  <si>
    <t>Ajtósi utca</t>
  </si>
  <si>
    <t>71-69</t>
  </si>
  <si>
    <t>221941/3</t>
  </si>
  <si>
    <t>Mikszáth Kálmán utca</t>
  </si>
  <si>
    <t>Kerényi Frigyes utca</t>
  </si>
  <si>
    <t>Szilágyi Erzsébet utca</t>
  </si>
  <si>
    <t>Ördögárok utca</t>
  </si>
  <si>
    <t>Hidegkúti út</t>
  </si>
  <si>
    <t>Liliom utca</t>
  </si>
  <si>
    <t>Pátyi út</t>
  </si>
  <si>
    <t>226-30</t>
  </si>
  <si>
    <t>219779-</t>
  </si>
  <si>
    <t>Zugligeti út</t>
  </si>
  <si>
    <t>111-107</t>
  </si>
  <si>
    <t>63872-</t>
  </si>
  <si>
    <t>Rege út</t>
  </si>
  <si>
    <t>Csíkihegyek utca</t>
  </si>
  <si>
    <t>Kelenvölgyi utca</t>
  </si>
  <si>
    <t>Bartók Béla út</t>
  </si>
  <si>
    <t>Munkácsy utca</t>
  </si>
  <si>
    <t>Huszár utca</t>
  </si>
  <si>
    <t>Kápolna utca</t>
  </si>
  <si>
    <t>Szentmihályi út</t>
  </si>
  <si>
    <t>145633-</t>
  </si>
  <si>
    <t>Benedek Elek utca</t>
  </si>
  <si>
    <t>28b</t>
  </si>
  <si>
    <t>145507-</t>
  </si>
  <si>
    <t>Pöltenberg utca</t>
  </si>
  <si>
    <t>173139-</t>
  </si>
  <si>
    <t>32a</t>
  </si>
  <si>
    <t>171384-</t>
  </si>
  <si>
    <t>78687-39783/1</t>
  </si>
  <si>
    <t>Rekettye utca</t>
  </si>
  <si>
    <t>86466-</t>
  </si>
  <si>
    <t>Árvavár utca</t>
  </si>
  <si>
    <t>Egressy út</t>
  </si>
  <si>
    <t>115a</t>
  </si>
  <si>
    <t>Közvágóhíd utca</t>
  </si>
  <si>
    <t>90585-</t>
  </si>
  <si>
    <t>Sín utca</t>
  </si>
  <si>
    <t>Fóti út</t>
  </si>
  <si>
    <t>93914-</t>
  </si>
  <si>
    <t>92080-</t>
  </si>
  <si>
    <t>Átlós utca</t>
  </si>
  <si>
    <t>154a</t>
  </si>
  <si>
    <t>170357-</t>
  </si>
  <si>
    <t>Nagyvárad utca</t>
  </si>
  <si>
    <t>170550-</t>
  </si>
  <si>
    <t>Kakastó utca</t>
  </si>
  <si>
    <t>Lehel utca</t>
  </si>
  <si>
    <t>Gábor utca</t>
  </si>
  <si>
    <t>Brassói utca</t>
  </si>
  <si>
    <t>Gerinc utca</t>
  </si>
  <si>
    <t>Apponyi utca</t>
  </si>
  <si>
    <t>Jutas utca</t>
  </si>
  <si>
    <t>Vasútsor utca</t>
  </si>
  <si>
    <t>Jeles utca</t>
  </si>
  <si>
    <t>22179/4</t>
  </si>
  <si>
    <t>Somogyi Béla utca</t>
  </si>
  <si>
    <t>Orom utca</t>
  </si>
  <si>
    <t>Mindszenty József tér</t>
  </si>
  <si>
    <t>Jutas köz</t>
  </si>
  <si>
    <t>20-20, 45-49</t>
  </si>
  <si>
    <t>Városligeti körút</t>
  </si>
  <si>
    <t>IX.</t>
  </si>
  <si>
    <t>Érsekújvár utca</t>
  </si>
  <si>
    <t>Nagysándor József utca</t>
  </si>
  <si>
    <t>Márta utca</t>
  </si>
  <si>
    <t>221690/2</t>
  </si>
  <si>
    <t>Hant utca</t>
  </si>
  <si>
    <t>Angeli utca</t>
  </si>
  <si>
    <t>122a</t>
  </si>
  <si>
    <t>Bajáki Ferenc utca</t>
  </si>
  <si>
    <t>Kerekeskút utca</t>
  </si>
  <si>
    <t>Szent Imre herceg út</t>
  </si>
  <si>
    <t>Hunyadi utca</t>
  </si>
  <si>
    <t>Tátika utca</t>
  </si>
  <si>
    <t>Benkő István utca</t>
  </si>
  <si>
    <t>Katona József utca</t>
  </si>
  <si>
    <t>Napkelet utca</t>
  </si>
  <si>
    <t>Kistanya utca</t>
  </si>
  <si>
    <t>Ungvár utca</t>
  </si>
  <si>
    <t>Clementis László út</t>
  </si>
  <si>
    <t>Nádor utca</t>
  </si>
  <si>
    <t>Szilágyi Dezső utca</t>
  </si>
  <si>
    <t>98703-</t>
  </si>
  <si>
    <t>Szent László utca</t>
  </si>
  <si>
    <t>Tünde utca</t>
  </si>
  <si>
    <t>Mézes utca</t>
  </si>
  <si>
    <t>176245-</t>
  </si>
  <si>
    <t>Zúzmara utca</t>
  </si>
  <si>
    <t>Huba utca</t>
  </si>
  <si>
    <t>225909-</t>
  </si>
  <si>
    <t>Pásztorfalva utca</t>
  </si>
  <si>
    <t>Orsovai utca</t>
  </si>
  <si>
    <t>Aradi utca</t>
  </si>
  <si>
    <t>sóska</t>
  </si>
  <si>
    <t>Pesti út</t>
  </si>
  <si>
    <t>Székelyudvarhely utca</t>
  </si>
  <si>
    <t>Attila utca</t>
  </si>
  <si>
    <t>Jeges utca</t>
  </si>
  <si>
    <t>Bem utca</t>
  </si>
  <si>
    <t>172270-</t>
  </si>
  <si>
    <t>Vasút sor</t>
  </si>
  <si>
    <t>Alkotmány utca</t>
  </si>
  <si>
    <t>Naplás út</t>
  </si>
  <si>
    <t>169809-</t>
  </si>
  <si>
    <t>I.</t>
  </si>
  <si>
    <t>Tóth Árpád sétány</t>
  </si>
  <si>
    <t>Kőfejtő utca</t>
  </si>
  <si>
    <t>413531-</t>
  </si>
  <si>
    <t>Róbert Károly körút</t>
  </si>
  <si>
    <t>Körös utca</t>
  </si>
  <si>
    <t>76-74</t>
  </si>
  <si>
    <t>Beregszászi utca</t>
  </si>
  <si>
    <t>Hősök tere</t>
  </si>
  <si>
    <t>Üst utca</t>
  </si>
  <si>
    <t>Virág utca</t>
  </si>
  <si>
    <t>Csermák Antal utca</t>
  </si>
  <si>
    <t>Karácsony Sándor utca</t>
  </si>
  <si>
    <t>Damjanich János út</t>
  </si>
  <si>
    <t>173999-</t>
  </si>
  <si>
    <t>Nyerges utca</t>
  </si>
  <si>
    <t>Toldi Miklós utca</t>
  </si>
  <si>
    <t>Olcsva utca</t>
  </si>
  <si>
    <t>Porzó utca</t>
  </si>
  <si>
    <t>Lenkeház utca</t>
  </si>
  <si>
    <t>Emlék utca</t>
  </si>
  <si>
    <t>Nógrádkövesd utca</t>
  </si>
  <si>
    <t>Csabagyöngye utca</t>
  </si>
  <si>
    <t>Nyeremény utca</t>
  </si>
  <si>
    <t>129521-</t>
  </si>
  <si>
    <t>Anna utca</t>
  </si>
  <si>
    <t>122005-</t>
  </si>
  <si>
    <t>130317-</t>
  </si>
  <si>
    <t>Játék utca</t>
  </si>
  <si>
    <t>Mező utca</t>
  </si>
  <si>
    <t>Dobó utca</t>
  </si>
  <si>
    <t>Kéktó tér</t>
  </si>
  <si>
    <t>Tátra utca</t>
  </si>
  <si>
    <t>Becske utca</t>
  </si>
  <si>
    <t>Bocskay tér</t>
  </si>
  <si>
    <t>Bátor utca</t>
  </si>
  <si>
    <t>120465-</t>
  </si>
  <si>
    <t>Erdődűlő út</t>
  </si>
  <si>
    <t>Szánthó Géza utca</t>
  </si>
  <si>
    <t>Szél utca</t>
  </si>
  <si>
    <t>Köz tér</t>
  </si>
  <si>
    <t>Leadó utca</t>
  </si>
  <si>
    <t>167276-</t>
  </si>
  <si>
    <t>Szuglói Körvasút sor</t>
  </si>
  <si>
    <t>101a</t>
  </si>
  <si>
    <t>Komáromi út</t>
  </si>
  <si>
    <t>2-8, 1-7</t>
  </si>
  <si>
    <t>2-6, 0-0</t>
  </si>
  <si>
    <t>Meggyfa utca</t>
  </si>
  <si>
    <t>Rend utca</t>
  </si>
  <si>
    <t>Hunyad lejtő</t>
  </si>
  <si>
    <t>, 27-</t>
  </si>
  <si>
    <t>124430-</t>
  </si>
  <si>
    <t>883/1</t>
  </si>
  <si>
    <t>Csillag utca</t>
  </si>
  <si>
    <t>158767-</t>
  </si>
  <si>
    <t>Lajos utca</t>
  </si>
  <si>
    <t>Ond utca</t>
  </si>
  <si>
    <t>Kond utca</t>
  </si>
  <si>
    <t>9b</t>
  </si>
  <si>
    <t>Vízisport utca</t>
  </si>
  <si>
    <t>Úttörők útja</t>
  </si>
  <si>
    <t>336b</t>
  </si>
  <si>
    <t>Kisfaludy utca</t>
  </si>
  <si>
    <t>Bujákhida utca</t>
  </si>
  <si>
    <t>Fésűs utca</t>
  </si>
  <si>
    <t>Ádám utca</t>
  </si>
  <si>
    <t>Kamra utca</t>
  </si>
  <si>
    <t>Váci út</t>
  </si>
  <si>
    <t>Szindbád utca</t>
  </si>
  <si>
    <t>Meggy utca</t>
  </si>
  <si>
    <t>Kossuth Lajos üdülőpart</t>
  </si>
  <si>
    <t>Királyok útja</t>
  </si>
  <si>
    <t>Lőrinci út</t>
  </si>
  <si>
    <t>Ananász utca</t>
  </si>
  <si>
    <t>Kiskút utca</t>
  </si>
  <si>
    <t>Kaszáló utca</t>
  </si>
  <si>
    <t>Vanília utca</t>
  </si>
  <si>
    <t>Szárny utca</t>
  </si>
  <si>
    <t>130059-</t>
  </si>
  <si>
    <t>Fő utca</t>
  </si>
  <si>
    <t>Boglárka utca</t>
  </si>
  <si>
    <t>Áfonya tér</t>
  </si>
  <si>
    <t>Monostori út</t>
  </si>
  <si>
    <t>Szentendrei út</t>
  </si>
  <si>
    <t>Prohászka Ottokár utca</t>
  </si>
  <si>
    <t>Dráva utca</t>
  </si>
  <si>
    <t>Óhuta utca</t>
  </si>
  <si>
    <t>Királyhágó utca</t>
  </si>
  <si>
    <t>Somlókert utca</t>
  </si>
  <si>
    <t>Vak Bottyán utca</t>
  </si>
  <si>
    <t>Várkapitány utca</t>
  </si>
  <si>
    <t>Csörszárok utca</t>
  </si>
  <si>
    <t>Margit utca</t>
  </si>
  <si>
    <t>Székely György utca</t>
  </si>
  <si>
    <t>Korpona utca</t>
  </si>
  <si>
    <t>46b</t>
  </si>
  <si>
    <t>Esze Tamás utca</t>
  </si>
  <si>
    <t>19a</t>
  </si>
  <si>
    <t>Jókai Mór utca</t>
  </si>
  <si>
    <t>Vajda János utca</t>
  </si>
  <si>
    <t>Frangepán utca</t>
  </si>
  <si>
    <t>Vasas utca</t>
  </si>
  <si>
    <t>Perczel Mór utca</t>
  </si>
  <si>
    <t>176544-</t>
  </si>
  <si>
    <t>Pirók Gyula utca</t>
  </si>
  <si>
    <t>172342-</t>
  </si>
  <si>
    <t>170425-</t>
  </si>
  <si>
    <t>29-31</t>
  </si>
  <si>
    <t>169847-</t>
  </si>
  <si>
    <t>173125-</t>
  </si>
  <si>
    <t>Poprád utca</t>
  </si>
  <si>
    <t>Temesvár utca</t>
  </si>
  <si>
    <t>Déva utca</t>
  </si>
  <si>
    <t>Bercsényi utca</t>
  </si>
  <si>
    <t>Fodros utca</t>
  </si>
  <si>
    <t>Leshegy utca</t>
  </si>
  <si>
    <t>Nap utca</t>
  </si>
  <si>
    <t>Istvántelki út</t>
  </si>
  <si>
    <t>Hollósy Simon utca</t>
  </si>
  <si>
    <t>Berzsenyi utca</t>
  </si>
  <si>
    <t>Bábos utca</t>
  </si>
  <si>
    <t>172869-</t>
  </si>
  <si>
    <t>Margitliget utca</t>
  </si>
  <si>
    <t>Béke utca</t>
  </si>
  <si>
    <t>Ürömfű utca</t>
  </si>
  <si>
    <t>22155/5</t>
  </si>
  <si>
    <t>Kolozsvári utca</t>
  </si>
  <si>
    <t>Késmárki utca</t>
  </si>
  <si>
    <t>2a</t>
  </si>
  <si>
    <t>Álmos utca</t>
  </si>
  <si>
    <t>Brassó utca</t>
  </si>
  <si>
    <t>Zimonyi utca</t>
  </si>
  <si>
    <t>Megyeri fasor</t>
  </si>
  <si>
    <t>Jókai utca</t>
  </si>
  <si>
    <t>Bogáncs utca</t>
  </si>
  <si>
    <t>6984-</t>
  </si>
  <si>
    <t>Balassa Bálint utca</t>
  </si>
  <si>
    <t>173073-</t>
  </si>
  <si>
    <t>Spanyolrét út</t>
  </si>
  <si>
    <t>1335/3</t>
  </si>
  <si>
    <t>Kakukkhegyi út</t>
  </si>
  <si>
    <t>22-22, 0-0</t>
  </si>
  <si>
    <t>Tatárka utca</t>
  </si>
  <si>
    <t>30-28</t>
  </si>
  <si>
    <t>Dénár utca</t>
  </si>
  <si>
    <t>Skála utca</t>
  </si>
  <si>
    <t>224349-</t>
  </si>
  <si>
    <t>Hűvösvölgyi út</t>
  </si>
  <si>
    <t>Galóca utca</t>
  </si>
  <si>
    <t>18-24, 17-21</t>
  </si>
  <si>
    <t>Zerind vezér utca</t>
  </si>
  <si>
    <t>102b</t>
  </si>
  <si>
    <t>84638/1</t>
  </si>
  <si>
    <t>Tarpai tér</t>
  </si>
  <si>
    <t>16022/4</t>
  </si>
  <si>
    <t>Győrffy István tér</t>
  </si>
  <si>
    <t>Zsák utca</t>
  </si>
  <si>
    <t>Kossuth tér</t>
  </si>
  <si>
    <t>Lomnici utca</t>
  </si>
  <si>
    <t>Óbor utca</t>
  </si>
  <si>
    <t>65019/1</t>
  </si>
  <si>
    <t>Rózsaszál utca</t>
  </si>
  <si>
    <t>Liget sor</t>
  </si>
  <si>
    <t>Szénás utca</t>
  </si>
  <si>
    <t>Kiscelli utca</t>
  </si>
  <si>
    <t>Csepeli út</t>
  </si>
  <si>
    <t>Haraszti út</t>
  </si>
  <si>
    <t>Vecsés út</t>
  </si>
  <si>
    <t>Nyír utca</t>
  </si>
  <si>
    <t>48-68, 47-69</t>
  </si>
  <si>
    <t>Délitemető utca</t>
  </si>
  <si>
    <t>0-0, 19-21</t>
  </si>
  <si>
    <t>Erdőkürt utca</t>
  </si>
  <si>
    <t>Tavasz utca</t>
  </si>
  <si>
    <t>Zsuzsanna utca</t>
  </si>
  <si>
    <t>Írás utca</t>
  </si>
  <si>
    <t>Katlan utca</t>
  </si>
  <si>
    <t>Leiningen utca</t>
  </si>
  <si>
    <t>Peterdy utca</t>
  </si>
  <si>
    <t>168819-173374</t>
  </si>
  <si>
    <t>Dobos utca</t>
  </si>
  <si>
    <t>Szerdahely utca</t>
  </si>
  <si>
    <t>Török Flóris utca</t>
  </si>
  <si>
    <t>173917-</t>
  </si>
  <si>
    <t>Viola utca</t>
  </si>
  <si>
    <t>171000-171717</t>
  </si>
  <si>
    <t>Mikszáth utca</t>
  </si>
  <si>
    <t>169260-</t>
  </si>
  <si>
    <t>Szabad köz</t>
  </si>
  <si>
    <t>Munkácsy Mihály utca</t>
  </si>
  <si>
    <t>Molnár utca</t>
  </si>
  <si>
    <t>Bókay Árpád utca</t>
  </si>
  <si>
    <t>Hengersor utca</t>
  </si>
  <si>
    <t>34-32</t>
  </si>
  <si>
    <t>Szépvölgyi dűlő</t>
  </si>
  <si>
    <t>15983/38</t>
  </si>
  <si>
    <t>Védgát utca</t>
  </si>
  <si>
    <t>Tátra tér</t>
  </si>
  <si>
    <t>168545-</t>
  </si>
  <si>
    <t>Kővágó utca</t>
  </si>
  <si>
    <t>Temető utca</t>
  </si>
  <si>
    <t>Hortenzia utca</t>
  </si>
  <si>
    <t>34561-</t>
  </si>
  <si>
    <t>Dunadűlő utca</t>
  </si>
  <si>
    <t>Juranics utca</t>
  </si>
  <si>
    <t>Nyár utca</t>
  </si>
  <si>
    <t>Vadrózsa utca</t>
  </si>
  <si>
    <t>Nyíregyháza utca 60</t>
  </si>
  <si>
    <t>Hosszú utca 100</t>
  </si>
  <si>
    <t>Görgényi út</t>
  </si>
  <si>
    <t>Ördögorom lejtő</t>
  </si>
  <si>
    <t>64-68, 0-0</t>
  </si>
  <si>
    <t>Hóvirág út</t>
  </si>
  <si>
    <t>Péterhegyi lejtő</t>
  </si>
  <si>
    <t>0-0, 51-59</t>
  </si>
  <si>
    <t>Tulipán utca</t>
  </si>
  <si>
    <t>Hajnal utca</t>
  </si>
  <si>
    <t>Kisgyár utca</t>
  </si>
  <si>
    <t>933/45</t>
  </si>
  <si>
    <t>536/1</t>
  </si>
  <si>
    <t>572/1</t>
  </si>
  <si>
    <t>644/2</t>
  </si>
  <si>
    <t>325/2</t>
  </si>
  <si>
    <t>Nagy-Hangács utca</t>
  </si>
  <si>
    <t>Gúla utca</t>
  </si>
  <si>
    <t>42-44</t>
  </si>
  <si>
    <t>224382-</t>
  </si>
  <si>
    <t>Grassalkovich út</t>
  </si>
  <si>
    <t>188173-(209360)</t>
  </si>
  <si>
    <t>172656-</t>
  </si>
  <si>
    <t>Hosszú utca</t>
  </si>
  <si>
    <t>169068-</t>
  </si>
  <si>
    <t>Megyer utca</t>
  </si>
  <si>
    <t>Ganz Ábrahám utca</t>
  </si>
  <si>
    <t>Irányi Dániel utca</t>
  </si>
  <si>
    <t>36523-</t>
  </si>
  <si>
    <t>Stefánia utca</t>
  </si>
  <si>
    <t>Kiskert utca</t>
  </si>
  <si>
    <t>Véka utca</t>
  </si>
  <si>
    <t>20-22</t>
  </si>
  <si>
    <t>55672/4</t>
  </si>
  <si>
    <t>Hármashatárhegyi út</t>
  </si>
  <si>
    <t>Ágas utca</t>
  </si>
  <si>
    <t>Saroglya utca</t>
  </si>
  <si>
    <t>22747/2</t>
  </si>
  <si>
    <t>Kálvária utca</t>
  </si>
  <si>
    <t>Széchenyi tér</t>
  </si>
  <si>
    <t>Pirkadat utca</t>
  </si>
  <si>
    <t>Rozgonyi Piroska utca</t>
  </si>
  <si>
    <t>Egér út</t>
  </si>
  <si>
    <t>Köztemető utca</t>
  </si>
  <si>
    <t>Gyár utca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</si>
</sst>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17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7"/>
  <sheetViews>
    <sheetView tabSelected="1" topLeftCell="A909" workbookViewId="0">
      <selection activeCell="H14" sqref="H14"/>
    </sheetView>
  </sheetViews>
  <sheetFormatPr defaultRowHeight="15" x14ac:dyDescent="0.25"/>
  <cols>
    <col min="1" max="1" width="17" bestFit="1" customWidth="1"/>
    <col min="2" max="2" width="23.28515625" bestFit="1" customWidth="1"/>
    <col min="3" max="3" width="11.42578125" bestFit="1" customWidth="1"/>
    <col min="4" max="4" width="15.28515625" bestFit="1" customWidth="1"/>
    <col min="5" max="5" width="12.85546875" bestFit="1" customWidth="1"/>
    <col min="6" max="6" width="10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 t="s">
        <v>7</v>
      </c>
      <c r="C2">
        <v>2</v>
      </c>
      <c r="E2" t="s">
        <v>8</v>
      </c>
      <c r="F2">
        <v>590500185</v>
      </c>
    </row>
    <row r="3" spans="1:6" x14ac:dyDescent="0.25">
      <c r="A3" t="s">
        <v>6</v>
      </c>
      <c r="B3" t="s">
        <v>9</v>
      </c>
      <c r="C3">
        <v>84</v>
      </c>
      <c r="E3" t="s">
        <v>8</v>
      </c>
      <c r="F3">
        <v>590500186</v>
      </c>
    </row>
    <row r="4" spans="1:6" x14ac:dyDescent="0.25">
      <c r="A4" t="s">
        <v>6</v>
      </c>
      <c r="B4" t="s">
        <v>10</v>
      </c>
      <c r="C4">
        <v>2</v>
      </c>
      <c r="E4" t="s">
        <v>8</v>
      </c>
      <c r="F4">
        <v>590500188</v>
      </c>
    </row>
    <row r="5" spans="1:6" x14ac:dyDescent="0.25">
      <c r="A5" t="s">
        <v>6</v>
      </c>
      <c r="B5" t="s">
        <v>11</v>
      </c>
      <c r="C5">
        <v>159</v>
      </c>
      <c r="E5" t="s">
        <v>8</v>
      </c>
      <c r="F5">
        <v>590500191</v>
      </c>
    </row>
    <row r="6" spans="1:6" x14ac:dyDescent="0.25">
      <c r="A6" t="s">
        <v>12</v>
      </c>
      <c r="B6" t="s">
        <v>13</v>
      </c>
      <c r="C6">
        <v>128</v>
      </c>
      <c r="E6" t="s">
        <v>8</v>
      </c>
      <c r="F6">
        <v>590000000</v>
      </c>
    </row>
    <row r="7" spans="1:6" x14ac:dyDescent="0.25">
      <c r="A7" t="s">
        <v>14</v>
      </c>
      <c r="B7" t="s">
        <v>15</v>
      </c>
      <c r="C7">
        <v>19</v>
      </c>
      <c r="E7" t="s">
        <v>8</v>
      </c>
      <c r="F7">
        <v>590500005</v>
      </c>
    </row>
    <row r="8" spans="1:6" x14ac:dyDescent="0.25">
      <c r="A8" t="s">
        <v>14</v>
      </c>
      <c r="B8" t="s">
        <v>16</v>
      </c>
      <c r="C8">
        <v>27</v>
      </c>
      <c r="E8" t="s">
        <v>8</v>
      </c>
      <c r="F8">
        <v>590500008</v>
      </c>
    </row>
    <row r="9" spans="1:6" x14ac:dyDescent="0.25">
      <c r="A9" t="s">
        <v>14</v>
      </c>
      <c r="B9" t="s">
        <v>17</v>
      </c>
      <c r="C9">
        <v>61</v>
      </c>
      <c r="E9" t="s">
        <v>8</v>
      </c>
      <c r="F9">
        <v>590500010</v>
      </c>
    </row>
    <row r="10" spans="1:6" x14ac:dyDescent="0.25">
      <c r="A10" t="s">
        <v>14</v>
      </c>
      <c r="B10" t="s">
        <v>18</v>
      </c>
      <c r="C10">
        <v>177</v>
      </c>
      <c r="E10" t="s">
        <v>8</v>
      </c>
      <c r="F10">
        <v>590500018</v>
      </c>
    </row>
    <row r="11" spans="1:6" x14ac:dyDescent="0.25">
      <c r="A11" t="s">
        <v>14</v>
      </c>
      <c r="B11" t="s">
        <v>19</v>
      </c>
      <c r="C11">
        <v>9</v>
      </c>
      <c r="E11" t="s">
        <v>8</v>
      </c>
      <c r="F11">
        <v>590500017</v>
      </c>
    </row>
    <row r="12" spans="1:6" x14ac:dyDescent="0.25">
      <c r="A12" t="s">
        <v>12</v>
      </c>
      <c r="B12" t="s">
        <v>20</v>
      </c>
      <c r="C12" t="s">
        <v>21</v>
      </c>
      <c r="D12" t="s">
        <v>22</v>
      </c>
      <c r="E12" t="s">
        <v>8</v>
      </c>
      <c r="F12">
        <v>590000060</v>
      </c>
    </row>
    <row r="13" spans="1:6" x14ac:dyDescent="0.25">
      <c r="A13" t="s">
        <v>12</v>
      </c>
      <c r="B13" t="s">
        <v>23</v>
      </c>
      <c r="E13" t="s">
        <v>8</v>
      </c>
      <c r="F13">
        <v>590000063</v>
      </c>
    </row>
    <row r="14" spans="1:6" x14ac:dyDescent="0.25">
      <c r="E14" t="s">
        <v>8</v>
      </c>
      <c r="F14">
        <v>590000039</v>
      </c>
    </row>
    <row r="15" spans="1:6" x14ac:dyDescent="0.25">
      <c r="E15" t="s">
        <v>8</v>
      </c>
      <c r="F15">
        <v>590000030</v>
      </c>
    </row>
    <row r="16" spans="1:6" x14ac:dyDescent="0.25">
      <c r="A16" t="s">
        <v>24</v>
      </c>
      <c r="B16" t="s">
        <v>25</v>
      </c>
      <c r="C16">
        <v>75</v>
      </c>
      <c r="E16" t="s">
        <v>8</v>
      </c>
      <c r="F16">
        <v>590000032</v>
      </c>
    </row>
    <row r="17" spans="1:6" x14ac:dyDescent="0.25">
      <c r="A17" t="s">
        <v>24</v>
      </c>
      <c r="B17" t="s">
        <v>25</v>
      </c>
      <c r="C17">
        <v>101</v>
      </c>
      <c r="E17" t="s">
        <v>8</v>
      </c>
      <c r="F17">
        <v>590000043</v>
      </c>
    </row>
    <row r="18" spans="1:6" x14ac:dyDescent="0.25">
      <c r="A18" t="s">
        <v>24</v>
      </c>
      <c r="B18" t="s">
        <v>26</v>
      </c>
      <c r="C18">
        <v>5</v>
      </c>
      <c r="E18" t="s">
        <v>8</v>
      </c>
      <c r="F18">
        <v>590000033</v>
      </c>
    </row>
    <row r="19" spans="1:6" x14ac:dyDescent="0.25">
      <c r="A19" t="s">
        <v>24</v>
      </c>
      <c r="B19" t="s">
        <v>27</v>
      </c>
      <c r="C19">
        <v>1</v>
      </c>
      <c r="D19" t="s">
        <v>28</v>
      </c>
      <c r="E19" t="s">
        <v>8</v>
      </c>
      <c r="F19">
        <v>590000055</v>
      </c>
    </row>
    <row r="20" spans="1:6" x14ac:dyDescent="0.25">
      <c r="A20" t="s">
        <v>12</v>
      </c>
      <c r="B20" t="s">
        <v>29</v>
      </c>
      <c r="C20">
        <v>3</v>
      </c>
      <c r="E20" t="s">
        <v>8</v>
      </c>
      <c r="F20">
        <v>590000087</v>
      </c>
    </row>
    <row r="21" spans="1:6" x14ac:dyDescent="0.25">
      <c r="A21" t="s">
        <v>14</v>
      </c>
      <c r="B21" t="s">
        <v>30</v>
      </c>
      <c r="C21">
        <v>98</v>
      </c>
      <c r="E21" t="s">
        <v>8</v>
      </c>
      <c r="F21">
        <v>591000000</v>
      </c>
    </row>
    <row r="22" spans="1:6" x14ac:dyDescent="0.25">
      <c r="A22" t="s">
        <v>12</v>
      </c>
      <c r="B22" t="s">
        <v>31</v>
      </c>
      <c r="C22">
        <v>17</v>
      </c>
      <c r="E22" t="s">
        <v>8</v>
      </c>
      <c r="F22">
        <v>590000158</v>
      </c>
    </row>
    <row r="23" spans="1:6" x14ac:dyDescent="0.25">
      <c r="A23" t="s">
        <v>12</v>
      </c>
      <c r="B23" t="s">
        <v>32</v>
      </c>
      <c r="C23">
        <v>20</v>
      </c>
      <c r="E23" t="s">
        <v>8</v>
      </c>
      <c r="F23">
        <v>590000171</v>
      </c>
    </row>
    <row r="24" spans="1:6" x14ac:dyDescent="0.25">
      <c r="A24" t="s">
        <v>12</v>
      </c>
      <c r="B24" t="s">
        <v>32</v>
      </c>
      <c r="C24">
        <v>14</v>
      </c>
      <c r="E24" t="s">
        <v>8</v>
      </c>
      <c r="F24">
        <v>590000098</v>
      </c>
    </row>
    <row r="25" spans="1:6" x14ac:dyDescent="0.25">
      <c r="A25" t="s">
        <v>12</v>
      </c>
      <c r="B25" t="s">
        <v>33</v>
      </c>
      <c r="C25">
        <v>2</v>
      </c>
      <c r="E25" t="s">
        <v>8</v>
      </c>
      <c r="F25">
        <v>590000187</v>
      </c>
    </row>
    <row r="26" spans="1:6" x14ac:dyDescent="0.25">
      <c r="A26" t="s">
        <v>12</v>
      </c>
      <c r="B26" t="s">
        <v>34</v>
      </c>
      <c r="C26">
        <v>36</v>
      </c>
      <c r="E26" t="s">
        <v>8</v>
      </c>
      <c r="F26">
        <v>590000188</v>
      </c>
    </row>
    <row r="27" spans="1:6" x14ac:dyDescent="0.25">
      <c r="A27" t="s">
        <v>12</v>
      </c>
      <c r="B27" t="s">
        <v>35</v>
      </c>
      <c r="C27">
        <v>11</v>
      </c>
      <c r="E27" t="s">
        <v>8</v>
      </c>
      <c r="F27">
        <v>590000194</v>
      </c>
    </row>
    <row r="28" spans="1:6" x14ac:dyDescent="0.25">
      <c r="A28" t="s">
        <v>12</v>
      </c>
      <c r="B28" t="s">
        <v>36</v>
      </c>
      <c r="C28">
        <v>52</v>
      </c>
      <c r="E28" t="s">
        <v>8</v>
      </c>
      <c r="F28">
        <v>590000211</v>
      </c>
    </row>
    <row r="29" spans="1:6" x14ac:dyDescent="0.25">
      <c r="A29" t="s">
        <v>12</v>
      </c>
      <c r="B29" t="s">
        <v>37</v>
      </c>
      <c r="C29">
        <v>14</v>
      </c>
      <c r="E29" t="s">
        <v>8</v>
      </c>
      <c r="F29">
        <v>590000218</v>
      </c>
    </row>
    <row r="30" spans="1:6" x14ac:dyDescent="0.25">
      <c r="A30" t="s">
        <v>12</v>
      </c>
      <c r="B30" t="s">
        <v>38</v>
      </c>
      <c r="C30">
        <v>11</v>
      </c>
      <c r="E30" t="s">
        <v>8</v>
      </c>
      <c r="F30">
        <v>590000221</v>
      </c>
    </row>
    <row r="31" spans="1:6" x14ac:dyDescent="0.25">
      <c r="A31" t="s">
        <v>12</v>
      </c>
      <c r="B31" t="s">
        <v>39</v>
      </c>
      <c r="C31">
        <v>40</v>
      </c>
      <c r="E31" t="s">
        <v>8</v>
      </c>
      <c r="F31">
        <v>590000225</v>
      </c>
    </row>
    <row r="32" spans="1:6" x14ac:dyDescent="0.25">
      <c r="A32" t="s">
        <v>12</v>
      </c>
      <c r="B32" t="s">
        <v>40</v>
      </c>
      <c r="C32">
        <v>9</v>
      </c>
      <c r="E32" t="s">
        <v>8</v>
      </c>
      <c r="F32">
        <v>590000230</v>
      </c>
    </row>
    <row r="33" spans="1:6" x14ac:dyDescent="0.25">
      <c r="A33" t="s">
        <v>12</v>
      </c>
      <c r="B33" t="s">
        <v>41</v>
      </c>
      <c r="C33">
        <v>32</v>
      </c>
      <c r="E33" t="s">
        <v>8</v>
      </c>
      <c r="F33">
        <v>590000234</v>
      </c>
    </row>
    <row r="34" spans="1:6" x14ac:dyDescent="0.25">
      <c r="A34" t="s">
        <v>12</v>
      </c>
      <c r="B34" t="s">
        <v>36</v>
      </c>
      <c r="C34">
        <v>22</v>
      </c>
      <c r="E34" t="s">
        <v>8</v>
      </c>
      <c r="F34">
        <v>590000217</v>
      </c>
    </row>
    <row r="35" spans="1:6" x14ac:dyDescent="0.25">
      <c r="A35" t="s">
        <v>24</v>
      </c>
      <c r="B35" t="s">
        <v>37</v>
      </c>
      <c r="C35">
        <v>26</v>
      </c>
      <c r="E35" t="s">
        <v>8</v>
      </c>
      <c r="F35">
        <v>590000270</v>
      </c>
    </row>
    <row r="36" spans="1:6" x14ac:dyDescent="0.25">
      <c r="A36" t="s">
        <v>24</v>
      </c>
      <c r="B36" t="s">
        <v>42</v>
      </c>
      <c r="C36">
        <v>26</v>
      </c>
      <c r="E36" t="s">
        <v>8</v>
      </c>
      <c r="F36">
        <v>590000243</v>
      </c>
    </row>
    <row r="37" spans="1:6" x14ac:dyDescent="0.25">
      <c r="A37" t="s">
        <v>24</v>
      </c>
      <c r="B37" t="s">
        <v>43</v>
      </c>
      <c r="C37">
        <v>22</v>
      </c>
      <c r="E37" t="s">
        <v>8</v>
      </c>
      <c r="F37">
        <v>590000239</v>
      </c>
    </row>
    <row r="38" spans="1:6" x14ac:dyDescent="0.25">
      <c r="A38" t="s">
        <v>24</v>
      </c>
      <c r="B38" t="s">
        <v>44</v>
      </c>
      <c r="C38">
        <v>205</v>
      </c>
      <c r="E38" t="s">
        <v>8</v>
      </c>
      <c r="F38">
        <v>590000254</v>
      </c>
    </row>
    <row r="39" spans="1:6" x14ac:dyDescent="0.25">
      <c r="A39" t="s">
        <v>24</v>
      </c>
      <c r="B39" t="s">
        <v>44</v>
      </c>
      <c r="C39" t="s">
        <v>45</v>
      </c>
      <c r="D39" t="s">
        <v>46</v>
      </c>
      <c r="E39" t="s">
        <v>8</v>
      </c>
      <c r="F39">
        <v>590000258</v>
      </c>
    </row>
    <row r="40" spans="1:6" x14ac:dyDescent="0.25">
      <c r="A40" t="s">
        <v>24</v>
      </c>
      <c r="B40" t="s">
        <v>25</v>
      </c>
      <c r="C40">
        <v>210</v>
      </c>
      <c r="E40" t="s">
        <v>8</v>
      </c>
      <c r="F40">
        <v>590000262</v>
      </c>
    </row>
    <row r="41" spans="1:6" x14ac:dyDescent="0.25">
      <c r="A41" t="s">
        <v>47</v>
      </c>
      <c r="B41" t="s">
        <v>48</v>
      </c>
      <c r="C41">
        <v>55</v>
      </c>
      <c r="E41" t="s">
        <v>8</v>
      </c>
      <c r="F41">
        <v>590000277</v>
      </c>
    </row>
    <row r="42" spans="1:6" x14ac:dyDescent="0.25">
      <c r="A42" t="s">
        <v>47</v>
      </c>
      <c r="B42" t="s">
        <v>49</v>
      </c>
      <c r="C42" t="s">
        <v>50</v>
      </c>
      <c r="D42" t="s">
        <v>28</v>
      </c>
      <c r="E42" t="s">
        <v>8</v>
      </c>
      <c r="F42">
        <v>590000281</v>
      </c>
    </row>
    <row r="43" spans="1:6" x14ac:dyDescent="0.25">
      <c r="A43" t="s">
        <v>47</v>
      </c>
      <c r="B43" t="s">
        <v>51</v>
      </c>
      <c r="C43" t="s">
        <v>21</v>
      </c>
      <c r="D43" t="s">
        <v>28</v>
      </c>
      <c r="E43" t="s">
        <v>8</v>
      </c>
      <c r="F43">
        <v>590000289</v>
      </c>
    </row>
    <row r="44" spans="1:6" x14ac:dyDescent="0.25">
      <c r="A44" t="s">
        <v>47</v>
      </c>
      <c r="B44" t="s">
        <v>52</v>
      </c>
      <c r="C44">
        <v>1</v>
      </c>
      <c r="E44" t="s">
        <v>8</v>
      </c>
      <c r="F44">
        <v>590000296</v>
      </c>
    </row>
    <row r="45" spans="1:6" x14ac:dyDescent="0.25">
      <c r="A45" t="s">
        <v>47</v>
      </c>
      <c r="B45" t="s">
        <v>53</v>
      </c>
      <c r="C45">
        <v>2</v>
      </c>
      <c r="E45" t="s">
        <v>8</v>
      </c>
      <c r="F45">
        <v>590000299</v>
      </c>
    </row>
    <row r="46" spans="1:6" x14ac:dyDescent="0.25">
      <c r="A46" t="s">
        <v>47</v>
      </c>
      <c r="B46" t="s">
        <v>54</v>
      </c>
      <c r="C46">
        <v>53</v>
      </c>
      <c r="E46" t="s">
        <v>8</v>
      </c>
      <c r="F46">
        <v>590000302</v>
      </c>
    </row>
    <row r="47" spans="1:6" x14ac:dyDescent="0.25">
      <c r="A47" t="s">
        <v>55</v>
      </c>
      <c r="B47" t="s">
        <v>56</v>
      </c>
      <c r="C47">
        <v>29</v>
      </c>
      <c r="E47" t="s">
        <v>8</v>
      </c>
      <c r="F47">
        <v>591000010</v>
      </c>
    </row>
    <row r="48" spans="1:6" x14ac:dyDescent="0.25">
      <c r="A48" t="s">
        <v>55</v>
      </c>
      <c r="B48" t="s">
        <v>57</v>
      </c>
      <c r="C48">
        <v>36</v>
      </c>
      <c r="E48" t="s">
        <v>8</v>
      </c>
      <c r="F48">
        <v>590000375</v>
      </c>
    </row>
    <row r="49" spans="1:6" x14ac:dyDescent="0.25">
      <c r="A49" t="s">
        <v>55</v>
      </c>
      <c r="B49" t="s">
        <v>58</v>
      </c>
      <c r="C49">
        <v>6</v>
      </c>
      <c r="E49" t="s">
        <v>8</v>
      </c>
      <c r="F49">
        <v>590000355</v>
      </c>
    </row>
    <row r="50" spans="1:6" x14ac:dyDescent="0.25">
      <c r="A50" t="s">
        <v>55</v>
      </c>
      <c r="B50" t="s">
        <v>59</v>
      </c>
      <c r="C50">
        <v>4</v>
      </c>
      <c r="E50" t="s">
        <v>8</v>
      </c>
      <c r="F50">
        <v>590000356</v>
      </c>
    </row>
    <row r="51" spans="1:6" x14ac:dyDescent="0.25">
      <c r="A51" t="s">
        <v>60</v>
      </c>
      <c r="B51" t="s">
        <v>61</v>
      </c>
      <c r="C51">
        <v>30</v>
      </c>
      <c r="D51">
        <f>-221641/1</f>
        <v>-221641</v>
      </c>
      <c r="E51" t="s">
        <v>8</v>
      </c>
      <c r="F51">
        <v>590000359</v>
      </c>
    </row>
    <row r="52" spans="1:6" x14ac:dyDescent="0.25">
      <c r="A52" t="s">
        <v>55</v>
      </c>
      <c r="B52" t="s">
        <v>62</v>
      </c>
      <c r="C52">
        <v>15</v>
      </c>
      <c r="E52" t="s">
        <v>8</v>
      </c>
      <c r="F52">
        <v>590000364</v>
      </c>
    </row>
    <row r="53" spans="1:6" x14ac:dyDescent="0.25">
      <c r="A53" t="s">
        <v>55</v>
      </c>
      <c r="B53" t="s">
        <v>63</v>
      </c>
      <c r="C53">
        <v>2</v>
      </c>
      <c r="E53" t="s">
        <v>8</v>
      </c>
      <c r="F53">
        <v>590000366</v>
      </c>
    </row>
    <row r="54" spans="1:6" x14ac:dyDescent="0.25">
      <c r="A54" t="s">
        <v>55</v>
      </c>
      <c r="B54" t="s">
        <v>64</v>
      </c>
      <c r="C54" t="s">
        <v>65</v>
      </c>
      <c r="E54" t="s">
        <v>8</v>
      </c>
      <c r="F54">
        <v>590000367</v>
      </c>
    </row>
    <row r="55" spans="1:6" x14ac:dyDescent="0.25">
      <c r="A55" t="s">
        <v>55</v>
      </c>
      <c r="B55" t="s">
        <v>66</v>
      </c>
      <c r="C55">
        <v>28</v>
      </c>
      <c r="E55" t="s">
        <v>8</v>
      </c>
      <c r="F55">
        <v>590000371</v>
      </c>
    </row>
    <row r="56" spans="1:6" x14ac:dyDescent="0.25">
      <c r="A56" t="s">
        <v>55</v>
      </c>
      <c r="B56" t="s">
        <v>67</v>
      </c>
      <c r="C56" t="s">
        <v>68</v>
      </c>
      <c r="D56" t="s">
        <v>28</v>
      </c>
      <c r="E56" t="s">
        <v>8</v>
      </c>
      <c r="F56">
        <v>590000372</v>
      </c>
    </row>
    <row r="57" spans="1:6" x14ac:dyDescent="0.25">
      <c r="A57" t="s">
        <v>55</v>
      </c>
      <c r="B57" t="s">
        <v>69</v>
      </c>
      <c r="C57">
        <v>43</v>
      </c>
      <c r="D57" t="s">
        <v>28</v>
      </c>
      <c r="E57" t="s">
        <v>8</v>
      </c>
      <c r="F57">
        <v>590000374</v>
      </c>
    </row>
    <row r="58" spans="1:6" x14ac:dyDescent="0.25">
      <c r="A58" t="s">
        <v>55</v>
      </c>
      <c r="B58" t="s">
        <v>70</v>
      </c>
      <c r="C58" t="s">
        <v>71</v>
      </c>
      <c r="E58" t="s">
        <v>8</v>
      </c>
      <c r="F58">
        <v>590000321</v>
      </c>
    </row>
    <row r="59" spans="1:6" x14ac:dyDescent="0.25">
      <c r="A59" t="s">
        <v>55</v>
      </c>
      <c r="B59" t="s">
        <v>72</v>
      </c>
      <c r="C59">
        <v>38</v>
      </c>
      <c r="E59" t="s">
        <v>8</v>
      </c>
      <c r="F59">
        <v>590000324</v>
      </c>
    </row>
    <row r="60" spans="1:6" x14ac:dyDescent="0.25">
      <c r="A60" t="s">
        <v>55</v>
      </c>
      <c r="B60" t="s">
        <v>73</v>
      </c>
      <c r="C60" t="s">
        <v>74</v>
      </c>
      <c r="E60" t="s">
        <v>8</v>
      </c>
      <c r="F60">
        <v>590000322</v>
      </c>
    </row>
    <row r="61" spans="1:6" x14ac:dyDescent="0.25">
      <c r="A61" t="s">
        <v>55</v>
      </c>
      <c r="B61" t="s">
        <v>75</v>
      </c>
      <c r="C61">
        <v>72</v>
      </c>
      <c r="E61" t="s">
        <v>8</v>
      </c>
      <c r="F61">
        <v>590000337</v>
      </c>
    </row>
    <row r="62" spans="1:6" x14ac:dyDescent="0.25">
      <c r="A62" t="s">
        <v>76</v>
      </c>
      <c r="B62" t="s">
        <v>77</v>
      </c>
      <c r="C62">
        <v>34</v>
      </c>
      <c r="D62" t="s">
        <v>28</v>
      </c>
      <c r="E62" t="s">
        <v>8</v>
      </c>
      <c r="F62">
        <v>590000394</v>
      </c>
    </row>
    <row r="63" spans="1:6" x14ac:dyDescent="0.25">
      <c r="A63" t="s">
        <v>76</v>
      </c>
      <c r="B63" t="s">
        <v>78</v>
      </c>
      <c r="C63">
        <v>27</v>
      </c>
      <c r="D63">
        <v>-1375</v>
      </c>
      <c r="E63" t="s">
        <v>8</v>
      </c>
      <c r="F63">
        <v>590000399</v>
      </c>
    </row>
    <row r="64" spans="1:6" x14ac:dyDescent="0.25">
      <c r="A64" t="s">
        <v>76</v>
      </c>
      <c r="B64" t="s">
        <v>79</v>
      </c>
      <c r="C64">
        <v>24</v>
      </c>
      <c r="E64" t="s">
        <v>8</v>
      </c>
      <c r="F64">
        <v>590000400</v>
      </c>
    </row>
    <row r="65" spans="1:6" x14ac:dyDescent="0.25">
      <c r="A65" t="s">
        <v>76</v>
      </c>
      <c r="B65" t="s">
        <v>80</v>
      </c>
      <c r="C65">
        <v>16</v>
      </c>
      <c r="D65">
        <v>101</v>
      </c>
      <c r="E65" t="s">
        <v>8</v>
      </c>
      <c r="F65">
        <v>590000407</v>
      </c>
    </row>
    <row r="66" spans="1:6" x14ac:dyDescent="0.25">
      <c r="A66" t="s">
        <v>76</v>
      </c>
      <c r="B66" t="s">
        <v>81</v>
      </c>
      <c r="C66">
        <v>3</v>
      </c>
      <c r="D66">
        <v>-1589</v>
      </c>
      <c r="E66" t="s">
        <v>8</v>
      </c>
      <c r="F66">
        <v>590000478</v>
      </c>
    </row>
    <row r="67" spans="1:6" x14ac:dyDescent="0.25">
      <c r="A67" t="s">
        <v>60</v>
      </c>
      <c r="B67" t="s">
        <v>82</v>
      </c>
      <c r="C67" t="s">
        <v>21</v>
      </c>
      <c r="D67">
        <f>-(1053/1)</f>
        <v>-1053</v>
      </c>
      <c r="E67" t="s">
        <v>8</v>
      </c>
      <c r="F67">
        <v>590000451</v>
      </c>
    </row>
    <row r="68" spans="1:6" x14ac:dyDescent="0.25">
      <c r="A68" t="s">
        <v>83</v>
      </c>
      <c r="B68" t="s">
        <v>84</v>
      </c>
      <c r="C68">
        <v>18</v>
      </c>
      <c r="D68" t="s">
        <v>85</v>
      </c>
      <c r="E68" t="s">
        <v>8</v>
      </c>
      <c r="F68">
        <v>590500638</v>
      </c>
    </row>
    <row r="69" spans="1:6" x14ac:dyDescent="0.25">
      <c r="A69" t="s">
        <v>86</v>
      </c>
      <c r="B69" t="s">
        <v>87</v>
      </c>
      <c r="C69">
        <v>42</v>
      </c>
      <c r="E69" t="s">
        <v>8</v>
      </c>
      <c r="F69">
        <v>590500549</v>
      </c>
    </row>
    <row r="70" spans="1:6" x14ac:dyDescent="0.25">
      <c r="A70" t="s">
        <v>88</v>
      </c>
      <c r="B70" t="s">
        <v>89</v>
      </c>
      <c r="C70">
        <v>28</v>
      </c>
      <c r="E70" t="s">
        <v>8</v>
      </c>
      <c r="F70">
        <v>590500295</v>
      </c>
    </row>
    <row r="71" spans="1:6" x14ac:dyDescent="0.25">
      <c r="A71" t="s">
        <v>90</v>
      </c>
      <c r="B71" t="s">
        <v>91</v>
      </c>
      <c r="C71">
        <v>110</v>
      </c>
      <c r="E71" t="s">
        <v>8</v>
      </c>
      <c r="F71">
        <v>590500304</v>
      </c>
    </row>
    <row r="72" spans="1:6" x14ac:dyDescent="0.25">
      <c r="A72" t="s">
        <v>86</v>
      </c>
      <c r="B72" t="s">
        <v>92</v>
      </c>
      <c r="C72">
        <v>17</v>
      </c>
      <c r="E72" t="s">
        <v>8</v>
      </c>
      <c r="F72">
        <v>590500369</v>
      </c>
    </row>
    <row r="73" spans="1:6" x14ac:dyDescent="0.25">
      <c r="A73" t="s">
        <v>86</v>
      </c>
      <c r="B73" t="s">
        <v>93</v>
      </c>
      <c r="C73">
        <v>50</v>
      </c>
      <c r="D73" t="s">
        <v>94</v>
      </c>
      <c r="E73" t="s">
        <v>8</v>
      </c>
      <c r="F73">
        <v>591000004</v>
      </c>
    </row>
    <row r="74" spans="1:6" x14ac:dyDescent="0.25">
      <c r="A74" t="s">
        <v>95</v>
      </c>
      <c r="B74" t="s">
        <v>96</v>
      </c>
      <c r="C74">
        <v>40</v>
      </c>
      <c r="D74" t="s">
        <v>28</v>
      </c>
      <c r="E74" t="s">
        <v>8</v>
      </c>
      <c r="F74">
        <v>590500217</v>
      </c>
    </row>
    <row r="75" spans="1:6" x14ac:dyDescent="0.25">
      <c r="A75" t="s">
        <v>95</v>
      </c>
      <c r="B75" t="s">
        <v>97</v>
      </c>
      <c r="E75" t="s">
        <v>8</v>
      </c>
      <c r="F75">
        <v>590500230</v>
      </c>
    </row>
    <row r="76" spans="1:6" x14ac:dyDescent="0.25">
      <c r="A76" t="s">
        <v>88</v>
      </c>
      <c r="B76" t="s">
        <v>98</v>
      </c>
      <c r="C76">
        <v>16</v>
      </c>
      <c r="E76" t="s">
        <v>8</v>
      </c>
      <c r="F76">
        <v>590500290</v>
      </c>
    </row>
    <row r="77" spans="1:6" x14ac:dyDescent="0.25">
      <c r="A77" t="s">
        <v>86</v>
      </c>
      <c r="B77" t="s">
        <v>99</v>
      </c>
      <c r="C77">
        <v>77</v>
      </c>
      <c r="E77" t="s">
        <v>8</v>
      </c>
      <c r="F77">
        <v>590500548</v>
      </c>
    </row>
    <row r="78" spans="1:6" x14ac:dyDescent="0.25">
      <c r="A78" t="s">
        <v>86</v>
      </c>
      <c r="B78" t="s">
        <v>100</v>
      </c>
      <c r="C78">
        <v>74</v>
      </c>
      <c r="D78" t="s">
        <v>28</v>
      </c>
      <c r="E78" t="s">
        <v>8</v>
      </c>
      <c r="F78">
        <v>590500550</v>
      </c>
    </row>
    <row r="79" spans="1:6" x14ac:dyDescent="0.25">
      <c r="A79" t="s">
        <v>86</v>
      </c>
      <c r="B79" t="s">
        <v>101</v>
      </c>
      <c r="C79">
        <v>30</v>
      </c>
      <c r="D79">
        <v>-173695</v>
      </c>
      <c r="E79" t="s">
        <v>8</v>
      </c>
      <c r="F79">
        <v>590500553</v>
      </c>
    </row>
    <row r="80" spans="1:6" x14ac:dyDescent="0.25">
      <c r="A80" t="s">
        <v>86</v>
      </c>
      <c r="B80" t="s">
        <v>102</v>
      </c>
      <c r="C80">
        <v>19</v>
      </c>
      <c r="D80" t="s">
        <v>103</v>
      </c>
      <c r="E80" t="s">
        <v>8</v>
      </c>
      <c r="F80">
        <v>590500560</v>
      </c>
    </row>
    <row r="81" spans="1:6" x14ac:dyDescent="0.25">
      <c r="A81" t="s">
        <v>90</v>
      </c>
      <c r="B81" t="s">
        <v>104</v>
      </c>
      <c r="C81">
        <v>88</v>
      </c>
      <c r="D81" t="s">
        <v>105</v>
      </c>
      <c r="E81" t="s">
        <v>8</v>
      </c>
      <c r="F81">
        <v>590500303</v>
      </c>
    </row>
    <row r="82" spans="1:6" x14ac:dyDescent="0.25">
      <c r="A82" t="s">
        <v>86</v>
      </c>
      <c r="B82" t="s">
        <v>99</v>
      </c>
      <c r="C82">
        <v>58</v>
      </c>
      <c r="D82">
        <v>-174168</v>
      </c>
      <c r="E82" t="s">
        <v>8</v>
      </c>
      <c r="F82">
        <v>590500562</v>
      </c>
    </row>
    <row r="83" spans="1:6" x14ac:dyDescent="0.25">
      <c r="A83" t="s">
        <v>86</v>
      </c>
      <c r="B83" t="s">
        <v>99</v>
      </c>
      <c r="C83">
        <v>44</v>
      </c>
      <c r="D83" t="s">
        <v>106</v>
      </c>
      <c r="E83" t="s">
        <v>8</v>
      </c>
      <c r="F83">
        <v>590500565</v>
      </c>
    </row>
    <row r="84" spans="1:6" x14ac:dyDescent="0.25">
      <c r="A84" t="s">
        <v>88</v>
      </c>
      <c r="B84" t="s">
        <v>37</v>
      </c>
      <c r="C84">
        <v>12</v>
      </c>
      <c r="E84" t="s">
        <v>8</v>
      </c>
      <c r="F84">
        <v>590500284</v>
      </c>
    </row>
    <row r="85" spans="1:6" x14ac:dyDescent="0.25">
      <c r="A85" t="s">
        <v>88</v>
      </c>
      <c r="B85" t="s">
        <v>107</v>
      </c>
      <c r="C85">
        <v>10</v>
      </c>
      <c r="E85" t="s">
        <v>8</v>
      </c>
      <c r="F85">
        <v>590500288</v>
      </c>
    </row>
    <row r="86" spans="1:6" x14ac:dyDescent="0.25">
      <c r="A86" t="s">
        <v>88</v>
      </c>
      <c r="B86" t="s">
        <v>108</v>
      </c>
      <c r="C86">
        <v>47</v>
      </c>
      <c r="E86" t="s">
        <v>8</v>
      </c>
      <c r="F86">
        <v>590500280</v>
      </c>
    </row>
    <row r="87" spans="1:6" x14ac:dyDescent="0.25">
      <c r="A87" t="s">
        <v>86</v>
      </c>
      <c r="B87" t="s">
        <v>109</v>
      </c>
      <c r="C87">
        <v>95</v>
      </c>
      <c r="D87" t="s">
        <v>110</v>
      </c>
      <c r="E87" t="s">
        <v>8</v>
      </c>
      <c r="F87">
        <v>590500249</v>
      </c>
    </row>
    <row r="88" spans="1:6" x14ac:dyDescent="0.25">
      <c r="A88" t="s">
        <v>86</v>
      </c>
      <c r="B88" t="s">
        <v>111</v>
      </c>
      <c r="C88">
        <v>5</v>
      </c>
      <c r="E88" t="s">
        <v>8</v>
      </c>
      <c r="F88">
        <v>590500518</v>
      </c>
    </row>
    <row r="89" spans="1:6" x14ac:dyDescent="0.25">
      <c r="A89" t="s">
        <v>86</v>
      </c>
      <c r="B89" t="s">
        <v>112</v>
      </c>
      <c r="C89">
        <v>28</v>
      </c>
      <c r="E89" t="s">
        <v>8</v>
      </c>
      <c r="F89">
        <v>590500519</v>
      </c>
    </row>
    <row r="90" spans="1:6" x14ac:dyDescent="0.25">
      <c r="A90" t="s">
        <v>86</v>
      </c>
      <c r="B90" t="s">
        <v>99</v>
      </c>
      <c r="C90">
        <v>2</v>
      </c>
      <c r="E90" t="s">
        <v>8</v>
      </c>
      <c r="F90">
        <v>590500250</v>
      </c>
    </row>
    <row r="91" spans="1:6" x14ac:dyDescent="0.25">
      <c r="A91" t="s">
        <v>86</v>
      </c>
      <c r="B91" t="s">
        <v>113</v>
      </c>
      <c r="C91">
        <v>72</v>
      </c>
      <c r="E91" t="s">
        <v>8</v>
      </c>
      <c r="F91">
        <v>590500522</v>
      </c>
    </row>
    <row r="92" spans="1:6" x14ac:dyDescent="0.25">
      <c r="A92" t="s">
        <v>90</v>
      </c>
      <c r="B92" t="s">
        <v>114</v>
      </c>
      <c r="C92">
        <v>1</v>
      </c>
      <c r="E92" t="s">
        <v>8</v>
      </c>
      <c r="F92">
        <v>590500302</v>
      </c>
    </row>
    <row r="93" spans="1:6" x14ac:dyDescent="0.25">
      <c r="A93" t="s">
        <v>86</v>
      </c>
      <c r="B93" t="s">
        <v>109</v>
      </c>
      <c r="C93">
        <v>33</v>
      </c>
      <c r="D93" t="s">
        <v>115</v>
      </c>
      <c r="E93" t="s">
        <v>8</v>
      </c>
      <c r="F93">
        <v>590500251</v>
      </c>
    </row>
    <row r="94" spans="1:6" x14ac:dyDescent="0.25">
      <c r="A94" t="s">
        <v>86</v>
      </c>
      <c r="B94" t="s">
        <v>116</v>
      </c>
      <c r="C94">
        <v>41</v>
      </c>
      <c r="D94" t="s">
        <v>117</v>
      </c>
      <c r="E94" t="s">
        <v>8</v>
      </c>
      <c r="F94">
        <v>590500524</v>
      </c>
    </row>
    <row r="95" spans="1:6" x14ac:dyDescent="0.25">
      <c r="A95" t="s">
        <v>86</v>
      </c>
      <c r="B95" t="s">
        <v>116</v>
      </c>
      <c r="C95">
        <v>21</v>
      </c>
      <c r="D95" t="s">
        <v>118</v>
      </c>
      <c r="E95" t="s">
        <v>8</v>
      </c>
      <c r="F95">
        <v>590500525</v>
      </c>
    </row>
    <row r="96" spans="1:6" x14ac:dyDescent="0.25">
      <c r="A96" t="s">
        <v>86</v>
      </c>
      <c r="B96" t="s">
        <v>119</v>
      </c>
      <c r="C96" t="s">
        <v>120</v>
      </c>
      <c r="D96">
        <v>-173412</v>
      </c>
      <c r="E96" t="s">
        <v>8</v>
      </c>
      <c r="F96">
        <v>590500527</v>
      </c>
    </row>
    <row r="97" spans="1:6" x14ac:dyDescent="0.25">
      <c r="A97" t="s">
        <v>86</v>
      </c>
      <c r="B97" t="s">
        <v>121</v>
      </c>
      <c r="C97">
        <v>12</v>
      </c>
      <c r="D97" t="s">
        <v>122</v>
      </c>
      <c r="E97" t="s">
        <v>8</v>
      </c>
      <c r="F97">
        <v>590500530</v>
      </c>
    </row>
    <row r="98" spans="1:6" x14ac:dyDescent="0.25">
      <c r="A98" t="s">
        <v>86</v>
      </c>
      <c r="B98" t="s">
        <v>116</v>
      </c>
      <c r="C98" t="s">
        <v>123</v>
      </c>
      <c r="D98" t="s">
        <v>28</v>
      </c>
      <c r="E98" t="s">
        <v>8</v>
      </c>
      <c r="F98">
        <v>590500532</v>
      </c>
    </row>
    <row r="99" spans="1:6" x14ac:dyDescent="0.25">
      <c r="A99" t="s">
        <v>86</v>
      </c>
      <c r="B99" t="s">
        <v>124</v>
      </c>
      <c r="C99">
        <v>20</v>
      </c>
      <c r="D99" t="s">
        <v>28</v>
      </c>
      <c r="E99" t="s">
        <v>8</v>
      </c>
      <c r="F99">
        <v>590500533</v>
      </c>
    </row>
    <row r="100" spans="1:6" x14ac:dyDescent="0.25">
      <c r="A100" t="s">
        <v>86</v>
      </c>
      <c r="B100" t="s">
        <v>125</v>
      </c>
      <c r="C100">
        <v>12</v>
      </c>
      <c r="D100" t="s">
        <v>28</v>
      </c>
      <c r="E100" t="s">
        <v>8</v>
      </c>
      <c r="F100">
        <v>590500539</v>
      </c>
    </row>
    <row r="101" spans="1:6" x14ac:dyDescent="0.25">
      <c r="A101" t="s">
        <v>86</v>
      </c>
      <c r="B101" t="s">
        <v>111</v>
      </c>
      <c r="C101">
        <v>33</v>
      </c>
      <c r="E101" t="s">
        <v>8</v>
      </c>
      <c r="F101">
        <v>590500541</v>
      </c>
    </row>
    <row r="102" spans="1:6" x14ac:dyDescent="0.25">
      <c r="A102" t="s">
        <v>88</v>
      </c>
      <c r="B102" t="s">
        <v>126</v>
      </c>
      <c r="C102">
        <v>12</v>
      </c>
      <c r="D102" t="s">
        <v>127</v>
      </c>
      <c r="E102" t="s">
        <v>8</v>
      </c>
      <c r="F102">
        <v>590500278</v>
      </c>
    </row>
    <row r="103" spans="1:6" x14ac:dyDescent="0.25">
      <c r="A103" t="s">
        <v>83</v>
      </c>
      <c r="B103" t="s">
        <v>128</v>
      </c>
      <c r="C103">
        <v>12</v>
      </c>
      <c r="D103" t="s">
        <v>129</v>
      </c>
      <c r="E103" t="s">
        <v>8</v>
      </c>
      <c r="F103">
        <v>590500718</v>
      </c>
    </row>
    <row r="104" spans="1:6" x14ac:dyDescent="0.25">
      <c r="E104" t="s">
        <v>130</v>
      </c>
      <c r="F104">
        <v>590500097</v>
      </c>
    </row>
    <row r="105" spans="1:6" x14ac:dyDescent="0.25">
      <c r="A105" t="s">
        <v>88</v>
      </c>
      <c r="B105" t="s">
        <v>108</v>
      </c>
      <c r="C105" t="s">
        <v>131</v>
      </c>
      <c r="D105" t="s">
        <v>132</v>
      </c>
      <c r="E105" t="s">
        <v>8</v>
      </c>
      <c r="F105">
        <v>590500275</v>
      </c>
    </row>
    <row r="106" spans="1:6" x14ac:dyDescent="0.25">
      <c r="A106" t="s">
        <v>83</v>
      </c>
      <c r="B106" t="s">
        <v>133</v>
      </c>
      <c r="C106" t="s">
        <v>134</v>
      </c>
      <c r="D106" t="s">
        <v>135</v>
      </c>
      <c r="E106" t="s">
        <v>8</v>
      </c>
      <c r="F106">
        <v>590500701</v>
      </c>
    </row>
    <row r="107" spans="1:6" x14ac:dyDescent="0.25">
      <c r="A107" t="s">
        <v>83</v>
      </c>
      <c r="B107" t="s">
        <v>136</v>
      </c>
      <c r="C107">
        <v>62</v>
      </c>
      <c r="D107" t="s">
        <v>137</v>
      </c>
      <c r="E107" t="s">
        <v>8</v>
      </c>
      <c r="F107">
        <v>590500677</v>
      </c>
    </row>
    <row r="108" spans="1:6" x14ac:dyDescent="0.25">
      <c r="A108" t="s">
        <v>83</v>
      </c>
      <c r="B108" t="s">
        <v>138</v>
      </c>
      <c r="C108">
        <v>4</v>
      </c>
      <c r="E108" t="s">
        <v>8</v>
      </c>
      <c r="F108">
        <v>590500652</v>
      </c>
    </row>
    <row r="109" spans="1:6" x14ac:dyDescent="0.25">
      <c r="A109" t="s">
        <v>83</v>
      </c>
      <c r="B109" t="s">
        <v>139</v>
      </c>
      <c r="C109" t="s">
        <v>140</v>
      </c>
      <c r="E109" t="s">
        <v>8</v>
      </c>
      <c r="F109">
        <v>590500660</v>
      </c>
    </row>
    <row r="110" spans="1:6" x14ac:dyDescent="0.25">
      <c r="A110" t="s">
        <v>83</v>
      </c>
      <c r="B110" t="s">
        <v>141</v>
      </c>
      <c r="C110">
        <v>29</v>
      </c>
      <c r="D110" t="s">
        <v>142</v>
      </c>
      <c r="E110" t="s">
        <v>8</v>
      </c>
      <c r="F110">
        <v>590500671</v>
      </c>
    </row>
    <row r="111" spans="1:6" x14ac:dyDescent="0.25">
      <c r="A111" t="s">
        <v>83</v>
      </c>
      <c r="B111" t="s">
        <v>143</v>
      </c>
      <c r="C111" t="s">
        <v>144</v>
      </c>
      <c r="D111">
        <f>-(83773)</f>
        <v>-83773</v>
      </c>
      <c r="E111" t="s">
        <v>8</v>
      </c>
      <c r="F111">
        <v>590500617</v>
      </c>
    </row>
    <row r="112" spans="1:6" x14ac:dyDescent="0.25">
      <c r="A112" t="s">
        <v>83</v>
      </c>
      <c r="B112" t="s">
        <v>145</v>
      </c>
      <c r="C112">
        <v>10</v>
      </c>
      <c r="D112" t="s">
        <v>146</v>
      </c>
      <c r="E112" t="s">
        <v>8</v>
      </c>
      <c r="F112">
        <v>590500618</v>
      </c>
    </row>
    <row r="113" spans="1:6" x14ac:dyDescent="0.25">
      <c r="A113" t="s">
        <v>83</v>
      </c>
      <c r="B113" t="s">
        <v>147</v>
      </c>
      <c r="C113">
        <v>84</v>
      </c>
      <c r="D113" t="s">
        <v>148</v>
      </c>
      <c r="E113" t="s">
        <v>8</v>
      </c>
      <c r="F113">
        <v>590500630</v>
      </c>
    </row>
    <row r="114" spans="1:6" x14ac:dyDescent="0.25">
      <c r="A114" t="s">
        <v>149</v>
      </c>
      <c r="B114" t="s">
        <v>150</v>
      </c>
      <c r="C114">
        <v>65</v>
      </c>
      <c r="E114" t="s">
        <v>8</v>
      </c>
      <c r="F114">
        <v>590500081</v>
      </c>
    </row>
    <row r="115" spans="1:6" x14ac:dyDescent="0.25">
      <c r="A115" t="s">
        <v>149</v>
      </c>
      <c r="B115" t="s">
        <v>151</v>
      </c>
      <c r="C115" t="s">
        <v>152</v>
      </c>
      <c r="E115" t="s">
        <v>8</v>
      </c>
      <c r="F115">
        <v>590500083</v>
      </c>
    </row>
    <row r="116" spans="1:6" x14ac:dyDescent="0.25">
      <c r="A116" t="s">
        <v>83</v>
      </c>
      <c r="B116" t="s">
        <v>153</v>
      </c>
      <c r="C116">
        <v>44</v>
      </c>
      <c r="D116" t="s">
        <v>28</v>
      </c>
      <c r="E116" t="s">
        <v>8</v>
      </c>
      <c r="F116">
        <v>590500588</v>
      </c>
    </row>
    <row r="117" spans="1:6" x14ac:dyDescent="0.25">
      <c r="A117" t="s">
        <v>83</v>
      </c>
      <c r="B117" t="s">
        <v>154</v>
      </c>
      <c r="C117" t="s">
        <v>155</v>
      </c>
      <c r="E117" t="s">
        <v>8</v>
      </c>
      <c r="F117">
        <v>590500594</v>
      </c>
    </row>
    <row r="118" spans="1:6" x14ac:dyDescent="0.25">
      <c r="A118" t="s">
        <v>83</v>
      </c>
      <c r="B118" t="s">
        <v>143</v>
      </c>
      <c r="C118">
        <v>11</v>
      </c>
      <c r="E118" t="s">
        <v>8</v>
      </c>
      <c r="F118">
        <v>590500611</v>
      </c>
    </row>
    <row r="119" spans="1:6" x14ac:dyDescent="0.25">
      <c r="A119" t="s">
        <v>149</v>
      </c>
      <c r="B119" t="s">
        <v>156</v>
      </c>
      <c r="C119">
        <v>2</v>
      </c>
      <c r="D119" t="s">
        <v>157</v>
      </c>
      <c r="E119" t="s">
        <v>8</v>
      </c>
      <c r="F119">
        <v>590500043</v>
      </c>
    </row>
    <row r="120" spans="1:6" x14ac:dyDescent="0.25">
      <c r="A120" t="s">
        <v>83</v>
      </c>
      <c r="B120" t="s">
        <v>158</v>
      </c>
      <c r="C120">
        <v>1</v>
      </c>
      <c r="E120" t="s">
        <v>8</v>
      </c>
      <c r="F120">
        <v>590500576</v>
      </c>
    </row>
    <row r="121" spans="1:6" x14ac:dyDescent="0.25">
      <c r="A121" t="s">
        <v>149</v>
      </c>
      <c r="B121" t="s">
        <v>159</v>
      </c>
      <c r="C121">
        <v>49</v>
      </c>
      <c r="D121" t="s">
        <v>160</v>
      </c>
      <c r="E121" t="s">
        <v>8</v>
      </c>
      <c r="F121">
        <v>590500051</v>
      </c>
    </row>
    <row r="122" spans="1:6" x14ac:dyDescent="0.25">
      <c r="A122" t="s">
        <v>95</v>
      </c>
      <c r="B122" t="s">
        <v>161</v>
      </c>
      <c r="C122">
        <v>9</v>
      </c>
      <c r="D122" t="s">
        <v>28</v>
      </c>
      <c r="E122" t="s">
        <v>8</v>
      </c>
      <c r="F122">
        <v>590500233</v>
      </c>
    </row>
    <row r="123" spans="1:6" x14ac:dyDescent="0.25">
      <c r="A123" t="s">
        <v>149</v>
      </c>
      <c r="B123" t="s">
        <v>162</v>
      </c>
      <c r="C123">
        <v>10</v>
      </c>
      <c r="D123" t="s">
        <v>28</v>
      </c>
      <c r="E123" t="s">
        <v>8</v>
      </c>
      <c r="F123">
        <v>590500038</v>
      </c>
    </row>
    <row r="124" spans="1:6" x14ac:dyDescent="0.25">
      <c r="A124" t="s">
        <v>163</v>
      </c>
      <c r="B124" t="s">
        <v>164</v>
      </c>
      <c r="C124">
        <v>18</v>
      </c>
      <c r="D124">
        <f>-25992/1</f>
        <v>-25992</v>
      </c>
      <c r="E124" t="s">
        <v>8</v>
      </c>
      <c r="F124">
        <v>590500091</v>
      </c>
    </row>
    <row r="125" spans="1:6" x14ac:dyDescent="0.25">
      <c r="A125" t="s">
        <v>163</v>
      </c>
      <c r="B125" t="s">
        <v>164</v>
      </c>
      <c r="C125">
        <v>1</v>
      </c>
      <c r="D125">
        <f>-25992/1</f>
        <v>-25992</v>
      </c>
      <c r="E125" t="s">
        <v>8</v>
      </c>
      <c r="F125">
        <v>590500093</v>
      </c>
    </row>
    <row r="126" spans="1:6" x14ac:dyDescent="0.25">
      <c r="A126" t="s">
        <v>6</v>
      </c>
      <c r="B126" t="s">
        <v>165</v>
      </c>
      <c r="C126">
        <v>1</v>
      </c>
      <c r="E126" t="s">
        <v>8</v>
      </c>
      <c r="F126">
        <v>590500210</v>
      </c>
    </row>
    <row r="127" spans="1:6" x14ac:dyDescent="0.25">
      <c r="A127" t="s">
        <v>95</v>
      </c>
      <c r="B127" t="s">
        <v>166</v>
      </c>
      <c r="C127">
        <v>29</v>
      </c>
      <c r="D127" t="s">
        <v>28</v>
      </c>
      <c r="E127" t="s">
        <v>8</v>
      </c>
      <c r="F127">
        <v>590500215</v>
      </c>
    </row>
    <row r="128" spans="1:6" x14ac:dyDescent="0.25">
      <c r="A128" t="s">
        <v>95</v>
      </c>
      <c r="B128" t="s">
        <v>166</v>
      </c>
      <c r="C128">
        <v>1</v>
      </c>
      <c r="D128">
        <v>72</v>
      </c>
      <c r="E128" t="s">
        <v>8</v>
      </c>
      <c r="F128">
        <v>590500216</v>
      </c>
    </row>
    <row r="129" spans="1:6" x14ac:dyDescent="0.25">
      <c r="A129" t="s">
        <v>95</v>
      </c>
      <c r="B129" t="s">
        <v>96</v>
      </c>
      <c r="C129">
        <v>81</v>
      </c>
      <c r="D129" t="s">
        <v>28</v>
      </c>
      <c r="E129" t="s">
        <v>8</v>
      </c>
      <c r="F129">
        <v>590500218</v>
      </c>
    </row>
    <row r="130" spans="1:6" x14ac:dyDescent="0.25">
      <c r="A130" t="s">
        <v>95</v>
      </c>
      <c r="B130" t="s">
        <v>37</v>
      </c>
      <c r="C130">
        <v>107</v>
      </c>
      <c r="D130" t="s">
        <v>28</v>
      </c>
      <c r="E130" t="s">
        <v>8</v>
      </c>
      <c r="F130">
        <v>590500222</v>
      </c>
    </row>
    <row r="131" spans="1:6" x14ac:dyDescent="0.25">
      <c r="A131" t="s">
        <v>95</v>
      </c>
      <c r="B131" t="s">
        <v>97</v>
      </c>
      <c r="C131">
        <v>77</v>
      </c>
      <c r="D131" t="s">
        <v>28</v>
      </c>
      <c r="E131" t="s">
        <v>8</v>
      </c>
      <c r="F131">
        <v>590500226</v>
      </c>
    </row>
    <row r="132" spans="1:6" x14ac:dyDescent="0.25">
      <c r="A132" t="s">
        <v>167</v>
      </c>
      <c r="B132" t="s">
        <v>168</v>
      </c>
      <c r="C132">
        <v>25</v>
      </c>
      <c r="E132" t="s">
        <v>8</v>
      </c>
      <c r="F132">
        <v>590500481</v>
      </c>
    </row>
    <row r="133" spans="1:6" x14ac:dyDescent="0.25">
      <c r="A133" t="s">
        <v>167</v>
      </c>
      <c r="B133" t="s">
        <v>169</v>
      </c>
      <c r="C133">
        <v>10</v>
      </c>
      <c r="E133" t="s">
        <v>8</v>
      </c>
      <c r="F133">
        <v>590500483</v>
      </c>
    </row>
    <row r="134" spans="1:6" x14ac:dyDescent="0.25">
      <c r="A134" t="s">
        <v>6</v>
      </c>
      <c r="B134" t="s">
        <v>170</v>
      </c>
      <c r="C134">
        <v>390</v>
      </c>
      <c r="E134" t="s">
        <v>8</v>
      </c>
      <c r="F134">
        <v>590500203</v>
      </c>
    </row>
    <row r="135" spans="1:6" x14ac:dyDescent="0.25">
      <c r="A135" t="s">
        <v>167</v>
      </c>
      <c r="B135" t="s">
        <v>171</v>
      </c>
      <c r="C135">
        <v>2</v>
      </c>
      <c r="D135">
        <v>-186853</v>
      </c>
      <c r="E135" t="s">
        <v>8</v>
      </c>
      <c r="F135">
        <v>590500496</v>
      </c>
    </row>
    <row r="136" spans="1:6" x14ac:dyDescent="0.25">
      <c r="A136" t="s">
        <v>6</v>
      </c>
      <c r="B136" t="s">
        <v>172</v>
      </c>
      <c r="C136">
        <v>21</v>
      </c>
      <c r="E136" t="s">
        <v>8</v>
      </c>
      <c r="F136">
        <v>590500180</v>
      </c>
    </row>
    <row r="137" spans="1:6" x14ac:dyDescent="0.25">
      <c r="A137" t="s">
        <v>6</v>
      </c>
      <c r="B137" t="s">
        <v>173</v>
      </c>
      <c r="C137">
        <v>90</v>
      </c>
      <c r="E137" t="s">
        <v>8</v>
      </c>
      <c r="F137">
        <v>590500181</v>
      </c>
    </row>
    <row r="138" spans="1:6" x14ac:dyDescent="0.25">
      <c r="A138" t="s">
        <v>86</v>
      </c>
      <c r="B138" t="s">
        <v>111</v>
      </c>
      <c r="C138" t="s">
        <v>174</v>
      </c>
      <c r="D138" t="s">
        <v>175</v>
      </c>
      <c r="E138" t="s">
        <v>8</v>
      </c>
      <c r="F138">
        <v>590500323</v>
      </c>
    </row>
    <row r="139" spans="1:6" x14ac:dyDescent="0.25">
      <c r="A139" t="s">
        <v>86</v>
      </c>
      <c r="B139" t="s">
        <v>176</v>
      </c>
      <c r="C139">
        <v>22</v>
      </c>
      <c r="D139" t="s">
        <v>177</v>
      </c>
      <c r="E139" t="s">
        <v>8</v>
      </c>
      <c r="F139">
        <v>590500325</v>
      </c>
    </row>
    <row r="140" spans="1:6" x14ac:dyDescent="0.25">
      <c r="A140" t="s">
        <v>86</v>
      </c>
      <c r="B140" t="s">
        <v>178</v>
      </c>
      <c r="C140" t="s">
        <v>179</v>
      </c>
      <c r="E140" t="s">
        <v>8</v>
      </c>
      <c r="F140">
        <v>590500330</v>
      </c>
    </row>
    <row r="141" spans="1:6" x14ac:dyDescent="0.25">
      <c r="A141" t="s">
        <v>86</v>
      </c>
      <c r="B141" t="s">
        <v>111</v>
      </c>
      <c r="C141">
        <v>132</v>
      </c>
      <c r="D141">
        <v>175766</v>
      </c>
      <c r="E141" t="s">
        <v>8</v>
      </c>
      <c r="F141">
        <v>590500332</v>
      </c>
    </row>
    <row r="142" spans="1:6" x14ac:dyDescent="0.25">
      <c r="A142" t="s">
        <v>86</v>
      </c>
      <c r="B142" t="s">
        <v>178</v>
      </c>
      <c r="C142">
        <v>1</v>
      </c>
      <c r="D142" t="s">
        <v>180</v>
      </c>
      <c r="E142" t="s">
        <v>8</v>
      </c>
      <c r="F142">
        <v>590500335</v>
      </c>
    </row>
    <row r="143" spans="1:6" x14ac:dyDescent="0.25">
      <c r="A143" t="s">
        <v>86</v>
      </c>
      <c r="B143" t="s">
        <v>181</v>
      </c>
      <c r="C143">
        <v>73</v>
      </c>
      <c r="D143" t="s">
        <v>182</v>
      </c>
      <c r="E143" t="s">
        <v>8</v>
      </c>
      <c r="F143">
        <v>590500337</v>
      </c>
    </row>
    <row r="144" spans="1:6" x14ac:dyDescent="0.25">
      <c r="A144" t="s">
        <v>86</v>
      </c>
      <c r="B144" t="s">
        <v>183</v>
      </c>
      <c r="C144">
        <v>72</v>
      </c>
      <c r="D144" t="s">
        <v>184</v>
      </c>
      <c r="E144" t="s">
        <v>8</v>
      </c>
      <c r="F144">
        <v>590500338</v>
      </c>
    </row>
    <row r="145" spans="1:6" x14ac:dyDescent="0.25">
      <c r="A145" t="s">
        <v>86</v>
      </c>
      <c r="B145" t="s">
        <v>185</v>
      </c>
      <c r="C145">
        <v>7</v>
      </c>
      <c r="E145" t="s">
        <v>8</v>
      </c>
      <c r="F145">
        <v>590500341</v>
      </c>
    </row>
    <row r="146" spans="1:6" x14ac:dyDescent="0.25">
      <c r="A146" t="s">
        <v>86</v>
      </c>
      <c r="B146" t="s">
        <v>186</v>
      </c>
      <c r="C146">
        <v>1</v>
      </c>
      <c r="E146" t="s">
        <v>8</v>
      </c>
      <c r="F146">
        <v>590500345</v>
      </c>
    </row>
    <row r="147" spans="1:6" x14ac:dyDescent="0.25">
      <c r="A147" t="s">
        <v>86</v>
      </c>
      <c r="B147" t="s">
        <v>187</v>
      </c>
      <c r="C147" t="s">
        <v>188</v>
      </c>
      <c r="D147" t="s">
        <v>189</v>
      </c>
      <c r="E147" t="s">
        <v>8</v>
      </c>
      <c r="F147">
        <v>590500346</v>
      </c>
    </row>
    <row r="148" spans="1:6" x14ac:dyDescent="0.25">
      <c r="A148" t="s">
        <v>86</v>
      </c>
      <c r="B148" t="s">
        <v>190</v>
      </c>
      <c r="C148">
        <v>28</v>
      </c>
      <c r="D148" t="s">
        <v>191</v>
      </c>
      <c r="E148" t="s">
        <v>8</v>
      </c>
      <c r="F148">
        <v>590500350</v>
      </c>
    </row>
    <row r="149" spans="1:6" x14ac:dyDescent="0.25">
      <c r="A149" t="s">
        <v>86</v>
      </c>
      <c r="B149" t="s">
        <v>192</v>
      </c>
      <c r="C149">
        <v>50</v>
      </c>
      <c r="D149" t="s">
        <v>193</v>
      </c>
      <c r="E149" t="s">
        <v>8</v>
      </c>
      <c r="F149">
        <v>590500355</v>
      </c>
    </row>
    <row r="150" spans="1:6" x14ac:dyDescent="0.25">
      <c r="A150" t="s">
        <v>86</v>
      </c>
      <c r="B150" t="s">
        <v>194</v>
      </c>
      <c r="C150">
        <v>36</v>
      </c>
      <c r="E150" t="s">
        <v>8</v>
      </c>
      <c r="F150">
        <v>590500363</v>
      </c>
    </row>
    <row r="151" spans="1:6" x14ac:dyDescent="0.25">
      <c r="A151" t="s">
        <v>86</v>
      </c>
      <c r="B151" t="s">
        <v>195</v>
      </c>
      <c r="C151">
        <v>97</v>
      </c>
      <c r="E151" t="s">
        <v>8</v>
      </c>
      <c r="F151">
        <v>590500365</v>
      </c>
    </row>
    <row r="152" spans="1:6" x14ac:dyDescent="0.25">
      <c r="A152" t="s">
        <v>86</v>
      </c>
      <c r="B152" t="s">
        <v>194</v>
      </c>
      <c r="C152">
        <v>26</v>
      </c>
      <c r="E152" t="s">
        <v>8</v>
      </c>
      <c r="F152">
        <v>590500368</v>
      </c>
    </row>
    <row r="153" spans="1:6" x14ac:dyDescent="0.25">
      <c r="A153" t="s">
        <v>86</v>
      </c>
      <c r="B153" t="s">
        <v>196</v>
      </c>
      <c r="C153">
        <v>32</v>
      </c>
      <c r="E153" t="s">
        <v>8</v>
      </c>
      <c r="F153">
        <v>590500371</v>
      </c>
    </row>
    <row r="154" spans="1:6" x14ac:dyDescent="0.25">
      <c r="A154" t="s">
        <v>86</v>
      </c>
      <c r="B154" t="s">
        <v>197</v>
      </c>
      <c r="C154">
        <v>23</v>
      </c>
      <c r="E154" t="s">
        <v>8</v>
      </c>
      <c r="F154">
        <v>590500373</v>
      </c>
    </row>
    <row r="155" spans="1:6" x14ac:dyDescent="0.25">
      <c r="A155" t="s">
        <v>86</v>
      </c>
      <c r="B155" t="s">
        <v>198</v>
      </c>
      <c r="C155">
        <v>54</v>
      </c>
      <c r="E155" t="s">
        <v>8</v>
      </c>
      <c r="F155">
        <v>590500376</v>
      </c>
    </row>
    <row r="156" spans="1:6" x14ac:dyDescent="0.25">
      <c r="A156" t="s">
        <v>86</v>
      </c>
      <c r="B156" t="s">
        <v>111</v>
      </c>
      <c r="C156">
        <v>219</v>
      </c>
      <c r="E156" t="s">
        <v>8</v>
      </c>
      <c r="F156">
        <v>590500381</v>
      </c>
    </row>
    <row r="157" spans="1:6" x14ac:dyDescent="0.25">
      <c r="A157" t="s">
        <v>86</v>
      </c>
      <c r="B157" t="s">
        <v>100</v>
      </c>
      <c r="C157" t="s">
        <v>199</v>
      </c>
      <c r="D157" t="s">
        <v>28</v>
      </c>
      <c r="E157" t="s">
        <v>8</v>
      </c>
      <c r="F157">
        <v>590500543</v>
      </c>
    </row>
    <row r="158" spans="1:6" x14ac:dyDescent="0.25">
      <c r="A158" t="s">
        <v>200</v>
      </c>
      <c r="B158" t="s">
        <v>201</v>
      </c>
      <c r="C158">
        <v>111</v>
      </c>
      <c r="E158" t="s">
        <v>8</v>
      </c>
      <c r="F158">
        <v>590000762</v>
      </c>
    </row>
    <row r="159" spans="1:6" x14ac:dyDescent="0.25">
      <c r="A159" t="s">
        <v>202</v>
      </c>
      <c r="B159" t="s">
        <v>203</v>
      </c>
      <c r="C159">
        <v>28</v>
      </c>
      <c r="E159" t="s">
        <v>8</v>
      </c>
      <c r="F159">
        <v>590500952</v>
      </c>
    </row>
    <row r="160" spans="1:6" x14ac:dyDescent="0.25">
      <c r="A160" t="s">
        <v>86</v>
      </c>
      <c r="B160" t="s">
        <v>204</v>
      </c>
      <c r="C160" t="s">
        <v>205</v>
      </c>
      <c r="E160" t="s">
        <v>8</v>
      </c>
      <c r="F160">
        <v>590500438</v>
      </c>
    </row>
    <row r="161" spans="1:6" x14ac:dyDescent="0.25">
      <c r="A161" t="s">
        <v>202</v>
      </c>
      <c r="B161" t="s">
        <v>206</v>
      </c>
      <c r="C161">
        <v>170</v>
      </c>
      <c r="E161" t="s">
        <v>8</v>
      </c>
      <c r="F161">
        <v>590500790</v>
      </c>
    </row>
    <row r="162" spans="1:6" x14ac:dyDescent="0.25">
      <c r="A162" t="s">
        <v>202</v>
      </c>
      <c r="B162" t="s">
        <v>207</v>
      </c>
      <c r="C162">
        <v>47</v>
      </c>
      <c r="D162">
        <f>-138217/44</f>
        <v>-3141.2954545454545</v>
      </c>
      <c r="E162" t="s">
        <v>8</v>
      </c>
      <c r="F162">
        <v>590500791</v>
      </c>
    </row>
    <row r="163" spans="1:6" x14ac:dyDescent="0.25">
      <c r="A163" t="s">
        <v>202</v>
      </c>
      <c r="B163" t="s">
        <v>208</v>
      </c>
      <c r="C163">
        <v>122</v>
      </c>
      <c r="E163" t="s">
        <v>8</v>
      </c>
      <c r="F163">
        <v>590000698</v>
      </c>
    </row>
    <row r="164" spans="1:6" x14ac:dyDescent="0.25">
      <c r="A164" t="s">
        <v>202</v>
      </c>
      <c r="B164" t="s">
        <v>209</v>
      </c>
      <c r="C164">
        <v>61</v>
      </c>
      <c r="E164" t="s">
        <v>8</v>
      </c>
      <c r="F164">
        <v>590500903</v>
      </c>
    </row>
    <row r="165" spans="1:6" x14ac:dyDescent="0.25">
      <c r="A165" t="s">
        <v>202</v>
      </c>
      <c r="B165" t="s">
        <v>210</v>
      </c>
      <c r="C165">
        <v>41</v>
      </c>
      <c r="D165" t="s">
        <v>211</v>
      </c>
      <c r="E165" t="s">
        <v>8</v>
      </c>
      <c r="F165">
        <v>590500882</v>
      </c>
    </row>
    <row r="166" spans="1:6" x14ac:dyDescent="0.25">
      <c r="A166" t="s">
        <v>88</v>
      </c>
      <c r="B166" t="s">
        <v>212</v>
      </c>
      <c r="C166">
        <v>49</v>
      </c>
      <c r="E166" t="s">
        <v>8</v>
      </c>
      <c r="F166">
        <v>590501380</v>
      </c>
    </row>
    <row r="167" spans="1:6" x14ac:dyDescent="0.25">
      <c r="A167" t="s">
        <v>88</v>
      </c>
      <c r="B167" t="s">
        <v>213</v>
      </c>
      <c r="C167" t="s">
        <v>214</v>
      </c>
      <c r="E167" t="s">
        <v>8</v>
      </c>
      <c r="F167">
        <v>590501006</v>
      </c>
    </row>
    <row r="168" spans="1:6" x14ac:dyDescent="0.25">
      <c r="A168" t="s">
        <v>14</v>
      </c>
      <c r="B168" t="s">
        <v>215</v>
      </c>
      <c r="C168" s="1">
        <v>41622</v>
      </c>
      <c r="E168" t="s">
        <v>8</v>
      </c>
      <c r="F168">
        <v>590000877</v>
      </c>
    </row>
    <row r="169" spans="1:6" x14ac:dyDescent="0.25">
      <c r="A169" t="s">
        <v>86</v>
      </c>
      <c r="B169" t="s">
        <v>190</v>
      </c>
      <c r="C169">
        <v>34</v>
      </c>
      <c r="D169" t="s">
        <v>216</v>
      </c>
      <c r="E169" t="s">
        <v>8</v>
      </c>
      <c r="F169">
        <v>590500358</v>
      </c>
    </row>
    <row r="170" spans="1:6" x14ac:dyDescent="0.25">
      <c r="A170" t="s">
        <v>14</v>
      </c>
      <c r="B170" t="s">
        <v>217</v>
      </c>
      <c r="C170">
        <v>2</v>
      </c>
      <c r="E170" t="s">
        <v>8</v>
      </c>
      <c r="F170">
        <v>590500003</v>
      </c>
    </row>
    <row r="171" spans="1:6" x14ac:dyDescent="0.25">
      <c r="A171" t="s">
        <v>12</v>
      </c>
      <c r="B171" t="s">
        <v>218</v>
      </c>
      <c r="C171">
        <v>18</v>
      </c>
      <c r="E171" t="s">
        <v>8</v>
      </c>
      <c r="F171">
        <v>590000178</v>
      </c>
    </row>
    <row r="172" spans="1:6" x14ac:dyDescent="0.25">
      <c r="A172" t="s">
        <v>12</v>
      </c>
      <c r="B172" t="s">
        <v>219</v>
      </c>
      <c r="C172">
        <v>48</v>
      </c>
      <c r="E172" t="s">
        <v>8</v>
      </c>
      <c r="F172">
        <v>590000207</v>
      </c>
    </row>
    <row r="173" spans="1:6" x14ac:dyDescent="0.25">
      <c r="A173" t="s">
        <v>12</v>
      </c>
      <c r="B173" t="s">
        <v>220</v>
      </c>
      <c r="C173">
        <v>38</v>
      </c>
      <c r="E173" t="s">
        <v>8</v>
      </c>
      <c r="F173">
        <v>590000213</v>
      </c>
    </row>
    <row r="174" spans="1:6" x14ac:dyDescent="0.25">
      <c r="A174" t="s">
        <v>12</v>
      </c>
      <c r="B174" t="s">
        <v>221</v>
      </c>
      <c r="C174">
        <v>108</v>
      </c>
      <c r="E174" t="s">
        <v>8</v>
      </c>
      <c r="F174">
        <v>590000164</v>
      </c>
    </row>
    <row r="175" spans="1:6" x14ac:dyDescent="0.25">
      <c r="A175" t="s">
        <v>24</v>
      </c>
      <c r="B175" t="s">
        <v>222</v>
      </c>
      <c r="C175">
        <v>5</v>
      </c>
      <c r="E175" t="s">
        <v>8</v>
      </c>
      <c r="F175">
        <v>590000240</v>
      </c>
    </row>
    <row r="176" spans="1:6" x14ac:dyDescent="0.25">
      <c r="A176" t="s">
        <v>60</v>
      </c>
      <c r="B176" t="s">
        <v>61</v>
      </c>
      <c r="C176" t="s">
        <v>223</v>
      </c>
      <c r="D176" s="2">
        <v>20455</v>
      </c>
      <c r="E176" t="s">
        <v>8</v>
      </c>
      <c r="F176">
        <v>590000358</v>
      </c>
    </row>
    <row r="177" spans="1:6" x14ac:dyDescent="0.25">
      <c r="A177" t="s">
        <v>55</v>
      </c>
      <c r="B177" t="s">
        <v>224</v>
      </c>
      <c r="C177">
        <v>69</v>
      </c>
      <c r="E177" t="s">
        <v>8</v>
      </c>
      <c r="F177">
        <v>590000328</v>
      </c>
    </row>
    <row r="178" spans="1:6" x14ac:dyDescent="0.25">
      <c r="A178" t="s">
        <v>86</v>
      </c>
      <c r="B178" t="s">
        <v>225</v>
      </c>
      <c r="C178">
        <v>8</v>
      </c>
      <c r="E178" t="s">
        <v>8</v>
      </c>
      <c r="F178">
        <v>590500343</v>
      </c>
    </row>
    <row r="179" spans="1:6" x14ac:dyDescent="0.25">
      <c r="A179" t="s">
        <v>86</v>
      </c>
      <c r="B179" t="s">
        <v>226</v>
      </c>
      <c r="C179">
        <v>106</v>
      </c>
      <c r="E179" t="s">
        <v>8</v>
      </c>
      <c r="F179">
        <v>590500563</v>
      </c>
    </row>
    <row r="180" spans="1:6" x14ac:dyDescent="0.25">
      <c r="A180" t="s">
        <v>88</v>
      </c>
      <c r="B180" t="s">
        <v>227</v>
      </c>
      <c r="C180">
        <v>26</v>
      </c>
      <c r="D180" t="s">
        <v>228</v>
      </c>
      <c r="E180" t="s">
        <v>8</v>
      </c>
      <c r="F180">
        <v>590500281</v>
      </c>
    </row>
    <row r="181" spans="1:6" x14ac:dyDescent="0.25">
      <c r="A181" t="s">
        <v>86</v>
      </c>
      <c r="B181" t="s">
        <v>119</v>
      </c>
      <c r="C181">
        <v>56</v>
      </c>
      <c r="D181" t="s">
        <v>229</v>
      </c>
      <c r="E181" t="s">
        <v>8</v>
      </c>
      <c r="F181">
        <v>590500528</v>
      </c>
    </row>
    <row r="182" spans="1:6" x14ac:dyDescent="0.25">
      <c r="A182" t="s">
        <v>86</v>
      </c>
      <c r="B182" t="s">
        <v>230</v>
      </c>
      <c r="C182" t="s">
        <v>123</v>
      </c>
      <c r="D182">
        <v>-172110</v>
      </c>
      <c r="E182" t="s">
        <v>8</v>
      </c>
      <c r="F182">
        <v>590500536</v>
      </c>
    </row>
    <row r="183" spans="1:6" x14ac:dyDescent="0.25">
      <c r="A183" t="s">
        <v>231</v>
      </c>
      <c r="B183" t="s">
        <v>232</v>
      </c>
      <c r="C183" t="s">
        <v>233</v>
      </c>
      <c r="D183" t="s">
        <v>234</v>
      </c>
      <c r="E183" t="s">
        <v>8</v>
      </c>
      <c r="F183">
        <v>590500114</v>
      </c>
    </row>
    <row r="184" spans="1:6" x14ac:dyDescent="0.25">
      <c r="A184" t="s">
        <v>235</v>
      </c>
      <c r="B184" t="s">
        <v>236</v>
      </c>
      <c r="C184">
        <v>13</v>
      </c>
      <c r="E184" t="s">
        <v>8</v>
      </c>
      <c r="F184">
        <v>590500724</v>
      </c>
    </row>
    <row r="185" spans="1:6" x14ac:dyDescent="0.25">
      <c r="A185" t="s">
        <v>83</v>
      </c>
      <c r="B185" t="s">
        <v>237</v>
      </c>
      <c r="C185">
        <v>26</v>
      </c>
      <c r="D185" t="s">
        <v>238</v>
      </c>
      <c r="E185" t="s">
        <v>8</v>
      </c>
      <c r="F185">
        <v>590500633</v>
      </c>
    </row>
    <row r="186" spans="1:6" x14ac:dyDescent="0.25">
      <c r="A186" t="s">
        <v>83</v>
      </c>
      <c r="B186" t="s">
        <v>239</v>
      </c>
      <c r="C186">
        <v>5</v>
      </c>
      <c r="D186" t="s">
        <v>240</v>
      </c>
      <c r="E186" t="s">
        <v>8</v>
      </c>
      <c r="F186">
        <v>590500593</v>
      </c>
    </row>
    <row r="187" spans="1:6" x14ac:dyDescent="0.25">
      <c r="A187" t="s">
        <v>95</v>
      </c>
      <c r="B187" t="s">
        <v>241</v>
      </c>
      <c r="C187">
        <v>45</v>
      </c>
      <c r="D187" t="s">
        <v>28</v>
      </c>
      <c r="E187" t="s">
        <v>8</v>
      </c>
      <c r="F187">
        <v>590500235</v>
      </c>
    </row>
    <row r="188" spans="1:6" x14ac:dyDescent="0.25">
      <c r="A188" t="s">
        <v>167</v>
      </c>
      <c r="B188" t="s">
        <v>242</v>
      </c>
      <c r="C188" t="s">
        <v>21</v>
      </c>
      <c r="D188">
        <v>-186552</v>
      </c>
      <c r="E188" t="s">
        <v>8</v>
      </c>
      <c r="F188">
        <v>590500502</v>
      </c>
    </row>
    <row r="189" spans="1:6" x14ac:dyDescent="0.25">
      <c r="E189" t="s">
        <v>8</v>
      </c>
      <c r="F189">
        <v>590500497</v>
      </c>
    </row>
    <row r="190" spans="1:6" x14ac:dyDescent="0.25">
      <c r="A190" t="s">
        <v>86</v>
      </c>
      <c r="B190" t="s">
        <v>243</v>
      </c>
      <c r="C190">
        <v>1</v>
      </c>
      <c r="E190" t="s">
        <v>8</v>
      </c>
      <c r="F190">
        <v>590500456</v>
      </c>
    </row>
    <row r="191" spans="1:6" x14ac:dyDescent="0.25">
      <c r="A191" t="s">
        <v>86</v>
      </c>
      <c r="B191" t="s">
        <v>244</v>
      </c>
      <c r="C191">
        <v>2</v>
      </c>
      <c r="D191">
        <v>182601</v>
      </c>
      <c r="E191" t="s">
        <v>8</v>
      </c>
      <c r="F191">
        <v>590500397</v>
      </c>
    </row>
    <row r="192" spans="1:6" x14ac:dyDescent="0.25">
      <c r="A192" t="s">
        <v>202</v>
      </c>
      <c r="B192" t="s">
        <v>245</v>
      </c>
      <c r="C192">
        <v>13</v>
      </c>
      <c r="E192" t="s">
        <v>8</v>
      </c>
      <c r="F192">
        <v>590500776</v>
      </c>
    </row>
    <row r="193" spans="1:6" x14ac:dyDescent="0.25">
      <c r="A193" t="s">
        <v>202</v>
      </c>
      <c r="B193" t="s">
        <v>246</v>
      </c>
      <c r="C193">
        <v>25</v>
      </c>
      <c r="E193" t="s">
        <v>8</v>
      </c>
      <c r="F193">
        <v>590500785</v>
      </c>
    </row>
    <row r="194" spans="1:6" x14ac:dyDescent="0.25">
      <c r="A194" t="s">
        <v>202</v>
      </c>
      <c r="B194" t="s">
        <v>247</v>
      </c>
      <c r="C194">
        <v>96</v>
      </c>
      <c r="D194" t="s">
        <v>248</v>
      </c>
      <c r="E194" t="s">
        <v>8</v>
      </c>
      <c r="F194">
        <v>590500801</v>
      </c>
    </row>
    <row r="195" spans="1:6" x14ac:dyDescent="0.25">
      <c r="A195" t="s">
        <v>55</v>
      </c>
      <c r="B195" t="s">
        <v>249</v>
      </c>
      <c r="C195">
        <v>24</v>
      </c>
      <c r="D195" t="s">
        <v>28</v>
      </c>
      <c r="E195" t="s">
        <v>8</v>
      </c>
      <c r="F195">
        <v>590000650</v>
      </c>
    </row>
    <row r="196" spans="1:6" x14ac:dyDescent="0.25">
      <c r="A196" t="s">
        <v>55</v>
      </c>
      <c r="B196" t="s">
        <v>250</v>
      </c>
      <c r="C196">
        <v>15</v>
      </c>
      <c r="D196" t="s">
        <v>251</v>
      </c>
      <c r="E196" t="s">
        <v>8</v>
      </c>
      <c r="F196">
        <v>590000657</v>
      </c>
    </row>
    <row r="197" spans="1:6" x14ac:dyDescent="0.25">
      <c r="A197" t="s">
        <v>200</v>
      </c>
      <c r="B197" t="s">
        <v>201</v>
      </c>
      <c r="C197">
        <v>183</v>
      </c>
      <c r="E197" t="s">
        <v>8</v>
      </c>
      <c r="F197">
        <v>590000743</v>
      </c>
    </row>
    <row r="198" spans="1:6" x14ac:dyDescent="0.25">
      <c r="A198" t="s">
        <v>202</v>
      </c>
      <c r="B198" t="s">
        <v>252</v>
      </c>
      <c r="C198">
        <v>160</v>
      </c>
      <c r="E198" t="s">
        <v>8</v>
      </c>
      <c r="F198">
        <v>590500926</v>
      </c>
    </row>
    <row r="199" spans="1:6" x14ac:dyDescent="0.25">
      <c r="A199" t="s">
        <v>202</v>
      </c>
      <c r="B199" t="s">
        <v>253</v>
      </c>
      <c r="C199">
        <v>37</v>
      </c>
      <c r="E199" t="s">
        <v>8</v>
      </c>
      <c r="F199">
        <v>590500944</v>
      </c>
    </row>
    <row r="200" spans="1:6" x14ac:dyDescent="0.25">
      <c r="A200" t="s">
        <v>202</v>
      </c>
      <c r="B200" t="s">
        <v>254</v>
      </c>
      <c r="C200">
        <v>29</v>
      </c>
      <c r="E200" t="s">
        <v>8</v>
      </c>
      <c r="F200">
        <v>590500960</v>
      </c>
    </row>
    <row r="201" spans="1:6" x14ac:dyDescent="0.25">
      <c r="A201" t="s">
        <v>202</v>
      </c>
      <c r="B201" t="s">
        <v>255</v>
      </c>
      <c r="C201">
        <v>235</v>
      </c>
      <c r="E201" t="s">
        <v>8</v>
      </c>
      <c r="F201">
        <v>590500911</v>
      </c>
    </row>
    <row r="202" spans="1:6" x14ac:dyDescent="0.25">
      <c r="A202" t="s">
        <v>202</v>
      </c>
      <c r="B202" t="s">
        <v>256</v>
      </c>
      <c r="C202">
        <v>31</v>
      </c>
      <c r="E202" t="s">
        <v>8</v>
      </c>
      <c r="F202">
        <v>590500859</v>
      </c>
    </row>
    <row r="203" spans="1:6" x14ac:dyDescent="0.25">
      <c r="A203" t="s">
        <v>202</v>
      </c>
      <c r="B203" t="s">
        <v>257</v>
      </c>
      <c r="C203">
        <v>58</v>
      </c>
      <c r="E203" t="s">
        <v>8</v>
      </c>
      <c r="F203">
        <v>590500878</v>
      </c>
    </row>
    <row r="204" spans="1:6" x14ac:dyDescent="0.25">
      <c r="A204" t="s">
        <v>202</v>
      </c>
      <c r="B204" t="s">
        <v>255</v>
      </c>
      <c r="C204">
        <v>71</v>
      </c>
      <c r="D204" t="s">
        <v>258</v>
      </c>
      <c r="E204" t="s">
        <v>8</v>
      </c>
      <c r="F204">
        <v>590500897</v>
      </c>
    </row>
    <row r="205" spans="1:6" x14ac:dyDescent="0.25">
      <c r="A205" t="s">
        <v>259</v>
      </c>
      <c r="B205" t="s">
        <v>34</v>
      </c>
      <c r="C205">
        <v>8</v>
      </c>
      <c r="E205" t="s">
        <v>8</v>
      </c>
      <c r="F205">
        <v>590000791</v>
      </c>
    </row>
    <row r="206" spans="1:6" x14ac:dyDescent="0.25">
      <c r="A206" t="s">
        <v>260</v>
      </c>
      <c r="B206" t="s">
        <v>217</v>
      </c>
      <c r="C206">
        <v>16</v>
      </c>
      <c r="E206" t="s">
        <v>8</v>
      </c>
      <c r="F206">
        <v>590500979</v>
      </c>
    </row>
    <row r="207" spans="1:6" x14ac:dyDescent="0.25">
      <c r="A207" t="s">
        <v>88</v>
      </c>
      <c r="B207" t="s">
        <v>261</v>
      </c>
      <c r="C207">
        <v>22</v>
      </c>
      <c r="E207" t="s">
        <v>8</v>
      </c>
      <c r="F207">
        <v>590501060</v>
      </c>
    </row>
    <row r="208" spans="1:6" x14ac:dyDescent="0.25">
      <c r="A208" t="s">
        <v>235</v>
      </c>
      <c r="B208" t="s">
        <v>262</v>
      </c>
      <c r="C208">
        <v>1</v>
      </c>
      <c r="E208" t="s">
        <v>8</v>
      </c>
      <c r="F208">
        <v>590501226</v>
      </c>
    </row>
    <row r="209" spans="1:6" x14ac:dyDescent="0.25">
      <c r="A209" t="s">
        <v>88</v>
      </c>
      <c r="B209" t="s">
        <v>263</v>
      </c>
      <c r="C209" t="s">
        <v>264</v>
      </c>
      <c r="E209" t="s">
        <v>8</v>
      </c>
      <c r="F209">
        <v>590501373</v>
      </c>
    </row>
    <row r="210" spans="1:6" x14ac:dyDescent="0.25">
      <c r="A210" t="s">
        <v>88</v>
      </c>
      <c r="B210" t="s">
        <v>265</v>
      </c>
      <c r="C210">
        <v>70</v>
      </c>
      <c r="E210" t="s">
        <v>8</v>
      </c>
      <c r="F210">
        <v>590501280</v>
      </c>
    </row>
    <row r="211" spans="1:6" x14ac:dyDescent="0.25">
      <c r="A211" t="s">
        <v>88</v>
      </c>
      <c r="B211" t="s">
        <v>266</v>
      </c>
      <c r="C211">
        <v>2</v>
      </c>
      <c r="E211" t="s">
        <v>8</v>
      </c>
      <c r="F211">
        <v>590501093</v>
      </c>
    </row>
    <row r="212" spans="1:6" x14ac:dyDescent="0.25">
      <c r="A212" t="s">
        <v>88</v>
      </c>
      <c r="B212" t="s">
        <v>267</v>
      </c>
      <c r="C212">
        <v>32</v>
      </c>
      <c r="E212" t="s">
        <v>8</v>
      </c>
      <c r="F212">
        <v>590501070</v>
      </c>
    </row>
    <row r="213" spans="1:6" x14ac:dyDescent="0.25">
      <c r="A213" t="s">
        <v>88</v>
      </c>
      <c r="B213" t="s">
        <v>268</v>
      </c>
      <c r="C213">
        <v>2</v>
      </c>
      <c r="E213" t="s">
        <v>8</v>
      </c>
      <c r="F213">
        <v>590501048</v>
      </c>
    </row>
    <row r="214" spans="1:6" x14ac:dyDescent="0.25">
      <c r="A214" t="s">
        <v>88</v>
      </c>
      <c r="B214" t="s">
        <v>269</v>
      </c>
      <c r="C214">
        <v>180</v>
      </c>
      <c r="E214" t="s">
        <v>8</v>
      </c>
      <c r="F214">
        <v>590501029</v>
      </c>
    </row>
    <row r="215" spans="1:6" x14ac:dyDescent="0.25">
      <c r="A215" t="s">
        <v>88</v>
      </c>
      <c r="B215" t="s">
        <v>270</v>
      </c>
      <c r="C215" t="s">
        <v>271</v>
      </c>
      <c r="E215" t="s">
        <v>8</v>
      </c>
      <c r="F215">
        <v>590501004</v>
      </c>
    </row>
    <row r="216" spans="1:6" x14ac:dyDescent="0.25">
      <c r="A216" t="s">
        <v>202</v>
      </c>
      <c r="B216" t="s">
        <v>272</v>
      </c>
      <c r="C216">
        <v>14</v>
      </c>
      <c r="D216" t="s">
        <v>273</v>
      </c>
      <c r="E216" t="s">
        <v>8</v>
      </c>
      <c r="F216">
        <v>590500898</v>
      </c>
    </row>
    <row r="217" spans="1:6" x14ac:dyDescent="0.25">
      <c r="A217" t="s">
        <v>259</v>
      </c>
      <c r="B217" t="s">
        <v>274</v>
      </c>
      <c r="C217">
        <v>4</v>
      </c>
      <c r="D217">
        <v>80</v>
      </c>
      <c r="E217" t="s">
        <v>8</v>
      </c>
      <c r="F217">
        <v>590000778</v>
      </c>
    </row>
    <row r="218" spans="1:6" x14ac:dyDescent="0.25">
      <c r="A218" t="s">
        <v>259</v>
      </c>
      <c r="B218" t="s">
        <v>275</v>
      </c>
      <c r="C218">
        <v>7</v>
      </c>
      <c r="E218" t="s">
        <v>8</v>
      </c>
      <c r="F218">
        <v>590000781</v>
      </c>
    </row>
    <row r="219" spans="1:6" x14ac:dyDescent="0.25">
      <c r="A219" t="s">
        <v>259</v>
      </c>
      <c r="B219" t="s">
        <v>275</v>
      </c>
      <c r="C219" t="s">
        <v>276</v>
      </c>
      <c r="D219" t="s">
        <v>277</v>
      </c>
      <c r="E219" t="s">
        <v>8</v>
      </c>
      <c r="F219">
        <v>590000782</v>
      </c>
    </row>
    <row r="220" spans="1:6" x14ac:dyDescent="0.25">
      <c r="A220" t="s">
        <v>259</v>
      </c>
      <c r="B220" t="s">
        <v>138</v>
      </c>
      <c r="C220">
        <v>26</v>
      </c>
      <c r="E220" t="s">
        <v>8</v>
      </c>
      <c r="F220">
        <v>590000786</v>
      </c>
    </row>
    <row r="221" spans="1:6" x14ac:dyDescent="0.25">
      <c r="A221" t="s">
        <v>259</v>
      </c>
      <c r="B221" t="s">
        <v>278</v>
      </c>
      <c r="C221">
        <v>7</v>
      </c>
      <c r="E221" t="s">
        <v>8</v>
      </c>
      <c r="F221">
        <v>590000790</v>
      </c>
    </row>
    <row r="222" spans="1:6" x14ac:dyDescent="0.25">
      <c r="A222" t="s">
        <v>259</v>
      </c>
      <c r="B222" t="s">
        <v>279</v>
      </c>
      <c r="C222" t="s">
        <v>280</v>
      </c>
      <c r="D222" t="s">
        <v>281</v>
      </c>
      <c r="E222" t="s">
        <v>8</v>
      </c>
      <c r="F222">
        <v>590000828</v>
      </c>
    </row>
    <row r="223" spans="1:6" x14ac:dyDescent="0.25">
      <c r="A223" t="s">
        <v>259</v>
      </c>
      <c r="B223" t="s">
        <v>282</v>
      </c>
      <c r="C223">
        <v>10</v>
      </c>
      <c r="E223" t="s">
        <v>8</v>
      </c>
      <c r="F223">
        <v>590000837</v>
      </c>
    </row>
    <row r="224" spans="1:6" x14ac:dyDescent="0.25">
      <c r="A224" t="s">
        <v>259</v>
      </c>
      <c r="B224" t="s">
        <v>283</v>
      </c>
      <c r="C224">
        <v>13</v>
      </c>
      <c r="E224" t="s">
        <v>8</v>
      </c>
      <c r="F224">
        <v>590000839</v>
      </c>
    </row>
    <row r="225" spans="1:6" x14ac:dyDescent="0.25">
      <c r="A225" t="s">
        <v>259</v>
      </c>
      <c r="B225" t="s">
        <v>284</v>
      </c>
      <c r="E225" t="s">
        <v>8</v>
      </c>
      <c r="F225">
        <v>590000841</v>
      </c>
    </row>
    <row r="226" spans="1:6" x14ac:dyDescent="0.25">
      <c r="A226" t="s">
        <v>259</v>
      </c>
      <c r="B226" t="s">
        <v>285</v>
      </c>
      <c r="C226">
        <v>15</v>
      </c>
      <c r="E226" t="s">
        <v>8</v>
      </c>
      <c r="F226">
        <v>590000846</v>
      </c>
    </row>
    <row r="227" spans="1:6" x14ac:dyDescent="0.25">
      <c r="A227" t="s">
        <v>260</v>
      </c>
      <c r="B227" t="s">
        <v>286</v>
      </c>
      <c r="E227" t="s">
        <v>8</v>
      </c>
      <c r="F227">
        <v>590500968</v>
      </c>
    </row>
    <row r="228" spans="1:6" x14ac:dyDescent="0.25">
      <c r="A228" t="s">
        <v>88</v>
      </c>
      <c r="B228" t="s">
        <v>287</v>
      </c>
      <c r="C228">
        <v>140</v>
      </c>
      <c r="E228" t="s">
        <v>8</v>
      </c>
      <c r="F228">
        <v>590501091</v>
      </c>
    </row>
    <row r="229" spans="1:6" x14ac:dyDescent="0.25">
      <c r="A229" t="s">
        <v>88</v>
      </c>
      <c r="B229" t="s">
        <v>288</v>
      </c>
      <c r="C229">
        <v>4</v>
      </c>
      <c r="D229" t="s">
        <v>289</v>
      </c>
      <c r="E229" t="s">
        <v>8</v>
      </c>
      <c r="F229">
        <v>590501106</v>
      </c>
    </row>
    <row r="230" spans="1:6" x14ac:dyDescent="0.25">
      <c r="A230" t="s">
        <v>88</v>
      </c>
      <c r="B230" t="s">
        <v>290</v>
      </c>
      <c r="C230">
        <v>153</v>
      </c>
      <c r="E230" t="s">
        <v>8</v>
      </c>
      <c r="F230">
        <v>590501221</v>
      </c>
    </row>
    <row r="231" spans="1:6" x14ac:dyDescent="0.25">
      <c r="A231" t="s">
        <v>235</v>
      </c>
      <c r="B231" t="s">
        <v>291</v>
      </c>
      <c r="C231" s="1">
        <v>41309</v>
      </c>
      <c r="E231" t="s">
        <v>8</v>
      </c>
      <c r="F231">
        <v>590501305</v>
      </c>
    </row>
    <row r="232" spans="1:6" x14ac:dyDescent="0.25">
      <c r="A232" t="s">
        <v>88</v>
      </c>
      <c r="B232" t="s">
        <v>292</v>
      </c>
      <c r="C232">
        <v>91</v>
      </c>
      <c r="E232" t="s">
        <v>8</v>
      </c>
      <c r="F232">
        <v>590501374</v>
      </c>
    </row>
    <row r="233" spans="1:6" x14ac:dyDescent="0.25">
      <c r="A233" t="s">
        <v>88</v>
      </c>
      <c r="B233" t="s">
        <v>293</v>
      </c>
      <c r="C233" t="s">
        <v>294</v>
      </c>
      <c r="D233">
        <f>-143824/2</f>
        <v>-71912</v>
      </c>
      <c r="E233" t="s">
        <v>8</v>
      </c>
      <c r="F233">
        <v>590501375</v>
      </c>
    </row>
    <row r="234" spans="1:6" x14ac:dyDescent="0.25">
      <c r="A234" t="s">
        <v>88</v>
      </c>
      <c r="B234" t="s">
        <v>295</v>
      </c>
      <c r="C234" t="s">
        <v>296</v>
      </c>
      <c r="E234" t="s">
        <v>8</v>
      </c>
      <c r="F234">
        <v>590501376</v>
      </c>
    </row>
    <row r="235" spans="1:6" x14ac:dyDescent="0.25">
      <c r="A235" t="s">
        <v>88</v>
      </c>
      <c r="B235" t="s">
        <v>147</v>
      </c>
      <c r="C235">
        <v>22</v>
      </c>
      <c r="E235" t="s">
        <v>8</v>
      </c>
      <c r="F235">
        <v>590501379</v>
      </c>
    </row>
    <row r="236" spans="1:6" x14ac:dyDescent="0.25">
      <c r="A236" t="s">
        <v>88</v>
      </c>
      <c r="B236" t="s">
        <v>297</v>
      </c>
      <c r="C236" t="s">
        <v>298</v>
      </c>
      <c r="E236" t="s">
        <v>8</v>
      </c>
      <c r="F236">
        <v>590501386</v>
      </c>
    </row>
    <row r="237" spans="1:6" x14ac:dyDescent="0.25">
      <c r="A237" t="s">
        <v>88</v>
      </c>
      <c r="B237" t="s">
        <v>299</v>
      </c>
      <c r="C237">
        <v>16</v>
      </c>
      <c r="E237" t="s">
        <v>8</v>
      </c>
      <c r="F237">
        <v>590501387</v>
      </c>
    </row>
    <row r="238" spans="1:6" x14ac:dyDescent="0.25">
      <c r="A238" t="s">
        <v>88</v>
      </c>
      <c r="B238" t="s">
        <v>300</v>
      </c>
      <c r="C238">
        <v>43</v>
      </c>
      <c r="D238" t="s">
        <v>301</v>
      </c>
      <c r="E238" t="s">
        <v>8</v>
      </c>
      <c r="F238">
        <v>590501390</v>
      </c>
    </row>
    <row r="239" spans="1:6" x14ac:dyDescent="0.25">
      <c r="A239" t="s">
        <v>88</v>
      </c>
      <c r="B239" t="s">
        <v>302</v>
      </c>
      <c r="C239">
        <v>57</v>
      </c>
      <c r="E239" t="s">
        <v>8</v>
      </c>
      <c r="F239">
        <v>590501396</v>
      </c>
    </row>
    <row r="240" spans="1:6" x14ac:dyDescent="0.25">
      <c r="A240" t="s">
        <v>88</v>
      </c>
      <c r="B240" t="s">
        <v>278</v>
      </c>
      <c r="C240">
        <v>73</v>
      </c>
      <c r="E240" t="s">
        <v>8</v>
      </c>
      <c r="F240">
        <v>590501398</v>
      </c>
    </row>
    <row r="241" spans="1:6" x14ac:dyDescent="0.25">
      <c r="A241" t="s">
        <v>88</v>
      </c>
      <c r="B241" t="s">
        <v>278</v>
      </c>
      <c r="C241">
        <v>94</v>
      </c>
      <c r="E241" t="s">
        <v>8</v>
      </c>
      <c r="F241">
        <v>590501399</v>
      </c>
    </row>
    <row r="242" spans="1:6" x14ac:dyDescent="0.25">
      <c r="A242" t="s">
        <v>88</v>
      </c>
      <c r="B242" t="s">
        <v>303</v>
      </c>
      <c r="C242">
        <v>59</v>
      </c>
      <c r="E242" t="s">
        <v>8</v>
      </c>
      <c r="F242">
        <v>590501363</v>
      </c>
    </row>
    <row r="243" spans="1:6" x14ac:dyDescent="0.25">
      <c r="A243" t="s">
        <v>88</v>
      </c>
      <c r="B243" t="s">
        <v>304</v>
      </c>
      <c r="C243" t="s">
        <v>305</v>
      </c>
      <c r="E243" t="s">
        <v>8</v>
      </c>
      <c r="F243">
        <v>590501365</v>
      </c>
    </row>
    <row r="244" spans="1:6" x14ac:dyDescent="0.25">
      <c r="A244" t="s">
        <v>88</v>
      </c>
      <c r="B244" t="s">
        <v>292</v>
      </c>
      <c r="C244">
        <v>75</v>
      </c>
      <c r="E244" t="s">
        <v>8</v>
      </c>
      <c r="F244">
        <v>590501366</v>
      </c>
    </row>
    <row r="245" spans="1:6" x14ac:dyDescent="0.25">
      <c r="A245" t="s">
        <v>88</v>
      </c>
      <c r="B245" t="s">
        <v>275</v>
      </c>
      <c r="C245">
        <v>45</v>
      </c>
      <c r="E245" t="s">
        <v>8</v>
      </c>
      <c r="F245">
        <v>590501367</v>
      </c>
    </row>
    <row r="246" spans="1:6" x14ac:dyDescent="0.25">
      <c r="A246" t="s">
        <v>88</v>
      </c>
      <c r="B246" t="s">
        <v>306</v>
      </c>
      <c r="C246">
        <v>57</v>
      </c>
      <c r="E246" t="s">
        <v>8</v>
      </c>
      <c r="F246">
        <v>590501368</v>
      </c>
    </row>
    <row r="247" spans="1:6" x14ac:dyDescent="0.25">
      <c r="A247" t="s">
        <v>235</v>
      </c>
      <c r="B247" t="s">
        <v>307</v>
      </c>
      <c r="C247">
        <v>14</v>
      </c>
      <c r="E247" t="s">
        <v>8</v>
      </c>
      <c r="F247">
        <v>590501350</v>
      </c>
    </row>
    <row r="248" spans="1:6" x14ac:dyDescent="0.25">
      <c r="A248" t="s">
        <v>88</v>
      </c>
      <c r="B248" t="s">
        <v>198</v>
      </c>
      <c r="C248">
        <v>20</v>
      </c>
      <c r="E248" t="s">
        <v>8</v>
      </c>
      <c r="F248">
        <v>590501322</v>
      </c>
    </row>
    <row r="249" spans="1:6" x14ac:dyDescent="0.25">
      <c r="A249" t="s">
        <v>88</v>
      </c>
      <c r="B249" t="s">
        <v>308</v>
      </c>
      <c r="C249">
        <v>18</v>
      </c>
      <c r="E249" t="s">
        <v>8</v>
      </c>
      <c r="F249">
        <v>590501325</v>
      </c>
    </row>
    <row r="250" spans="1:6" x14ac:dyDescent="0.25">
      <c r="A250" t="s">
        <v>88</v>
      </c>
      <c r="B250" t="s">
        <v>309</v>
      </c>
      <c r="C250">
        <v>41</v>
      </c>
      <c r="D250" t="s">
        <v>28</v>
      </c>
      <c r="E250" t="s">
        <v>8</v>
      </c>
      <c r="F250">
        <v>590501334</v>
      </c>
    </row>
    <row r="251" spans="1:6" x14ac:dyDescent="0.25">
      <c r="A251" t="s">
        <v>88</v>
      </c>
      <c r="B251" t="s">
        <v>310</v>
      </c>
      <c r="C251">
        <v>18</v>
      </c>
      <c r="E251" t="s">
        <v>8</v>
      </c>
      <c r="F251">
        <v>590501336</v>
      </c>
    </row>
    <row r="252" spans="1:6" x14ac:dyDescent="0.25">
      <c r="A252" t="s">
        <v>88</v>
      </c>
      <c r="B252" t="s">
        <v>311</v>
      </c>
      <c r="C252">
        <v>18</v>
      </c>
      <c r="E252" t="s">
        <v>8</v>
      </c>
      <c r="F252">
        <v>590501339</v>
      </c>
    </row>
    <row r="253" spans="1:6" x14ac:dyDescent="0.25">
      <c r="A253" t="s">
        <v>312</v>
      </c>
      <c r="B253" t="s">
        <v>313</v>
      </c>
      <c r="C253">
        <v>17</v>
      </c>
      <c r="D253">
        <f>-42526/376</f>
        <v>-113.10106382978724</v>
      </c>
      <c r="E253" t="s">
        <v>8</v>
      </c>
      <c r="F253">
        <v>590501344</v>
      </c>
    </row>
    <row r="254" spans="1:6" x14ac:dyDescent="0.25">
      <c r="A254" t="s">
        <v>88</v>
      </c>
      <c r="B254" t="s">
        <v>37</v>
      </c>
      <c r="C254">
        <v>86</v>
      </c>
      <c r="E254" t="s">
        <v>8</v>
      </c>
      <c r="F254">
        <v>590501289</v>
      </c>
    </row>
    <row r="255" spans="1:6" x14ac:dyDescent="0.25">
      <c r="A255" t="s">
        <v>88</v>
      </c>
      <c r="B255" t="s">
        <v>314</v>
      </c>
      <c r="C255">
        <v>94</v>
      </c>
      <c r="E255" t="s">
        <v>8</v>
      </c>
      <c r="F255">
        <v>590501294</v>
      </c>
    </row>
    <row r="256" spans="1:6" x14ac:dyDescent="0.25">
      <c r="A256" t="s">
        <v>88</v>
      </c>
      <c r="B256" t="s">
        <v>315</v>
      </c>
      <c r="C256">
        <v>24</v>
      </c>
      <c r="E256" t="s">
        <v>8</v>
      </c>
      <c r="F256">
        <v>590501318</v>
      </c>
    </row>
    <row r="257" spans="1:6" x14ac:dyDescent="0.25">
      <c r="A257" t="s">
        <v>88</v>
      </c>
      <c r="B257" t="s">
        <v>316</v>
      </c>
      <c r="C257">
        <v>13</v>
      </c>
      <c r="E257" t="s">
        <v>8</v>
      </c>
      <c r="F257">
        <v>590501319</v>
      </c>
    </row>
    <row r="258" spans="1:6" x14ac:dyDescent="0.25">
      <c r="A258" t="s">
        <v>235</v>
      </c>
      <c r="B258" t="s">
        <v>317</v>
      </c>
      <c r="C258">
        <v>30</v>
      </c>
      <c r="E258" t="s">
        <v>8</v>
      </c>
      <c r="F258">
        <v>590501259</v>
      </c>
    </row>
    <row r="259" spans="1:6" x14ac:dyDescent="0.25">
      <c r="A259" t="s">
        <v>88</v>
      </c>
      <c r="B259" t="s">
        <v>292</v>
      </c>
      <c r="C259">
        <v>112</v>
      </c>
      <c r="E259" t="s">
        <v>8</v>
      </c>
      <c r="F259">
        <v>590501214</v>
      </c>
    </row>
    <row r="260" spans="1:6" x14ac:dyDescent="0.25">
      <c r="A260" t="s">
        <v>88</v>
      </c>
      <c r="B260" t="s">
        <v>290</v>
      </c>
      <c r="C260" t="s">
        <v>21</v>
      </c>
      <c r="D260" t="s">
        <v>28</v>
      </c>
      <c r="E260" t="s">
        <v>8</v>
      </c>
      <c r="F260">
        <v>590501217</v>
      </c>
    </row>
    <row r="261" spans="1:6" x14ac:dyDescent="0.25">
      <c r="A261" t="s">
        <v>88</v>
      </c>
      <c r="B261" t="s">
        <v>292</v>
      </c>
      <c r="C261">
        <v>129</v>
      </c>
      <c r="D261" t="s">
        <v>28</v>
      </c>
      <c r="E261" t="s">
        <v>8</v>
      </c>
      <c r="F261">
        <v>590501219</v>
      </c>
    </row>
    <row r="262" spans="1:6" x14ac:dyDescent="0.25">
      <c r="A262" t="s">
        <v>88</v>
      </c>
      <c r="B262" t="s">
        <v>318</v>
      </c>
      <c r="C262">
        <v>26</v>
      </c>
      <c r="E262" t="s">
        <v>8</v>
      </c>
      <c r="F262">
        <v>590501220</v>
      </c>
    </row>
    <row r="263" spans="1:6" x14ac:dyDescent="0.25">
      <c r="A263" t="s">
        <v>235</v>
      </c>
      <c r="B263" t="s">
        <v>319</v>
      </c>
      <c r="C263">
        <v>4</v>
      </c>
      <c r="E263" t="s">
        <v>8</v>
      </c>
      <c r="F263">
        <v>590501231</v>
      </c>
    </row>
    <row r="264" spans="1:6" x14ac:dyDescent="0.25">
      <c r="A264" t="s">
        <v>235</v>
      </c>
      <c r="B264" t="s">
        <v>320</v>
      </c>
      <c r="C264">
        <v>40</v>
      </c>
      <c r="E264" t="s">
        <v>8</v>
      </c>
      <c r="F264">
        <v>590501201</v>
      </c>
    </row>
    <row r="265" spans="1:6" x14ac:dyDescent="0.25">
      <c r="A265" t="s">
        <v>312</v>
      </c>
      <c r="B265" t="s">
        <v>321</v>
      </c>
      <c r="C265">
        <v>8</v>
      </c>
      <c r="E265" t="s">
        <v>8</v>
      </c>
      <c r="F265">
        <v>590501173</v>
      </c>
    </row>
    <row r="266" spans="1:6" x14ac:dyDescent="0.25">
      <c r="A266" t="s">
        <v>235</v>
      </c>
      <c r="B266" t="s">
        <v>322</v>
      </c>
      <c r="C266" t="s">
        <v>21</v>
      </c>
      <c r="D266" t="s">
        <v>28</v>
      </c>
      <c r="E266" t="s">
        <v>8</v>
      </c>
      <c r="F266">
        <v>590501186</v>
      </c>
    </row>
    <row r="267" spans="1:6" x14ac:dyDescent="0.25">
      <c r="A267" t="s">
        <v>88</v>
      </c>
      <c r="B267" t="s">
        <v>287</v>
      </c>
      <c r="C267">
        <v>86</v>
      </c>
      <c r="E267" t="s">
        <v>8</v>
      </c>
      <c r="F267">
        <v>590501131</v>
      </c>
    </row>
    <row r="268" spans="1:6" x14ac:dyDescent="0.25">
      <c r="A268" t="s">
        <v>88</v>
      </c>
      <c r="B268" t="s">
        <v>323</v>
      </c>
      <c r="C268">
        <v>59</v>
      </c>
      <c r="E268" t="s">
        <v>8</v>
      </c>
      <c r="F268">
        <v>590501114</v>
      </c>
    </row>
    <row r="269" spans="1:6" x14ac:dyDescent="0.25">
      <c r="A269" t="s">
        <v>88</v>
      </c>
      <c r="B269" t="s">
        <v>324</v>
      </c>
      <c r="C269">
        <v>104</v>
      </c>
      <c r="E269" t="s">
        <v>8</v>
      </c>
      <c r="F269">
        <v>590501088</v>
      </c>
    </row>
    <row r="270" spans="1:6" x14ac:dyDescent="0.25">
      <c r="A270" t="s">
        <v>88</v>
      </c>
      <c r="B270" t="s">
        <v>325</v>
      </c>
      <c r="C270">
        <v>8</v>
      </c>
      <c r="E270" t="s">
        <v>8</v>
      </c>
      <c r="F270">
        <v>590501094</v>
      </c>
    </row>
    <row r="271" spans="1:6" x14ac:dyDescent="0.25">
      <c r="A271" t="s">
        <v>88</v>
      </c>
      <c r="B271" t="s">
        <v>326</v>
      </c>
      <c r="C271">
        <v>60</v>
      </c>
      <c r="E271" t="s">
        <v>8</v>
      </c>
      <c r="F271">
        <v>590501097</v>
      </c>
    </row>
    <row r="272" spans="1:6" x14ac:dyDescent="0.25">
      <c r="A272" t="s">
        <v>88</v>
      </c>
      <c r="B272" t="s">
        <v>327</v>
      </c>
      <c r="C272">
        <v>62</v>
      </c>
      <c r="D272" t="s">
        <v>28</v>
      </c>
      <c r="E272" t="s">
        <v>8</v>
      </c>
      <c r="F272">
        <v>590501068</v>
      </c>
    </row>
    <row r="273" spans="1:6" x14ac:dyDescent="0.25">
      <c r="A273" t="s">
        <v>6</v>
      </c>
      <c r="B273" t="s">
        <v>10</v>
      </c>
      <c r="C273">
        <v>58</v>
      </c>
      <c r="E273" t="s">
        <v>8</v>
      </c>
      <c r="F273">
        <v>590500193</v>
      </c>
    </row>
    <row r="274" spans="1:6" x14ac:dyDescent="0.25">
      <c r="A274" t="s">
        <v>6</v>
      </c>
      <c r="B274" t="s">
        <v>328</v>
      </c>
      <c r="C274">
        <v>100</v>
      </c>
      <c r="E274" t="s">
        <v>8</v>
      </c>
      <c r="F274">
        <v>590500195</v>
      </c>
    </row>
    <row r="275" spans="1:6" x14ac:dyDescent="0.25">
      <c r="A275" t="s">
        <v>167</v>
      </c>
      <c r="B275" t="s">
        <v>329</v>
      </c>
      <c r="C275">
        <v>2</v>
      </c>
      <c r="E275" t="s">
        <v>8</v>
      </c>
      <c r="F275">
        <v>590500466</v>
      </c>
    </row>
    <row r="276" spans="1:6" x14ac:dyDescent="0.25">
      <c r="A276" t="s">
        <v>86</v>
      </c>
      <c r="B276" t="s">
        <v>111</v>
      </c>
      <c r="C276">
        <v>275</v>
      </c>
      <c r="E276" t="s">
        <v>8</v>
      </c>
      <c r="F276">
        <v>590500437</v>
      </c>
    </row>
    <row r="277" spans="1:6" x14ac:dyDescent="0.25">
      <c r="A277" t="s">
        <v>86</v>
      </c>
      <c r="B277" t="s">
        <v>330</v>
      </c>
      <c r="C277">
        <v>48</v>
      </c>
      <c r="E277" t="s">
        <v>8</v>
      </c>
      <c r="F277">
        <v>590500439</v>
      </c>
    </row>
    <row r="278" spans="1:6" x14ac:dyDescent="0.25">
      <c r="A278" t="s">
        <v>86</v>
      </c>
      <c r="B278" t="s">
        <v>331</v>
      </c>
      <c r="C278">
        <v>93</v>
      </c>
      <c r="E278" t="s">
        <v>8</v>
      </c>
      <c r="F278">
        <v>590500442</v>
      </c>
    </row>
    <row r="279" spans="1:6" x14ac:dyDescent="0.25">
      <c r="A279" t="s">
        <v>86</v>
      </c>
      <c r="B279" t="s">
        <v>332</v>
      </c>
      <c r="C279">
        <v>23</v>
      </c>
      <c r="E279" t="s">
        <v>8</v>
      </c>
      <c r="F279">
        <v>590500443</v>
      </c>
    </row>
    <row r="280" spans="1:6" x14ac:dyDescent="0.25">
      <c r="A280" t="s">
        <v>86</v>
      </c>
      <c r="B280" t="s">
        <v>263</v>
      </c>
      <c r="C280">
        <v>210</v>
      </c>
      <c r="E280" t="s">
        <v>8</v>
      </c>
      <c r="F280">
        <v>590500445</v>
      </c>
    </row>
    <row r="281" spans="1:6" x14ac:dyDescent="0.25">
      <c r="A281" t="s">
        <v>86</v>
      </c>
      <c r="B281" t="s">
        <v>204</v>
      </c>
      <c r="C281">
        <v>66</v>
      </c>
      <c r="E281" t="s">
        <v>8</v>
      </c>
      <c r="F281">
        <v>590500449</v>
      </c>
    </row>
    <row r="282" spans="1:6" x14ac:dyDescent="0.25">
      <c r="A282" t="s">
        <v>86</v>
      </c>
      <c r="B282" t="s">
        <v>243</v>
      </c>
      <c r="C282">
        <v>66</v>
      </c>
      <c r="E282" t="s">
        <v>8</v>
      </c>
      <c r="F282">
        <v>590500451</v>
      </c>
    </row>
    <row r="283" spans="1:6" x14ac:dyDescent="0.25">
      <c r="A283" t="s">
        <v>86</v>
      </c>
      <c r="B283" t="s">
        <v>243</v>
      </c>
      <c r="C283">
        <v>76</v>
      </c>
      <c r="E283" t="s">
        <v>8</v>
      </c>
      <c r="F283">
        <v>590500452</v>
      </c>
    </row>
    <row r="284" spans="1:6" x14ac:dyDescent="0.25">
      <c r="A284" t="s">
        <v>86</v>
      </c>
      <c r="B284" t="s">
        <v>198</v>
      </c>
      <c r="C284">
        <v>14</v>
      </c>
      <c r="E284" t="s">
        <v>8</v>
      </c>
      <c r="F284">
        <v>590500457</v>
      </c>
    </row>
    <row r="285" spans="1:6" x14ac:dyDescent="0.25">
      <c r="A285" t="s">
        <v>86</v>
      </c>
      <c r="B285" t="s">
        <v>275</v>
      </c>
      <c r="C285">
        <v>1</v>
      </c>
      <c r="D285" t="s">
        <v>28</v>
      </c>
      <c r="E285" t="s">
        <v>8</v>
      </c>
      <c r="F285">
        <v>590500458</v>
      </c>
    </row>
    <row r="286" spans="1:6" x14ac:dyDescent="0.25">
      <c r="A286" t="s">
        <v>6</v>
      </c>
      <c r="B286" t="s">
        <v>226</v>
      </c>
      <c r="C286">
        <v>31</v>
      </c>
      <c r="E286" t="s">
        <v>8</v>
      </c>
      <c r="F286">
        <v>590500167</v>
      </c>
    </row>
    <row r="287" spans="1:6" x14ac:dyDescent="0.25">
      <c r="A287" t="s">
        <v>6</v>
      </c>
      <c r="B287" t="s">
        <v>333</v>
      </c>
      <c r="C287">
        <v>24</v>
      </c>
      <c r="E287" t="s">
        <v>8</v>
      </c>
      <c r="F287">
        <v>590500171</v>
      </c>
    </row>
    <row r="288" spans="1:6" x14ac:dyDescent="0.25">
      <c r="A288" t="s">
        <v>6</v>
      </c>
      <c r="B288" t="s">
        <v>334</v>
      </c>
      <c r="C288">
        <v>1</v>
      </c>
      <c r="E288" t="s">
        <v>8</v>
      </c>
      <c r="F288">
        <v>590500172</v>
      </c>
    </row>
    <row r="289" spans="1:6" x14ac:dyDescent="0.25">
      <c r="A289" t="s">
        <v>6</v>
      </c>
      <c r="B289" t="s">
        <v>335</v>
      </c>
      <c r="C289">
        <v>1</v>
      </c>
      <c r="E289" t="s">
        <v>8</v>
      </c>
      <c r="F289">
        <v>590500177</v>
      </c>
    </row>
    <row r="290" spans="1:6" x14ac:dyDescent="0.25">
      <c r="A290" t="s">
        <v>86</v>
      </c>
      <c r="B290" t="s">
        <v>336</v>
      </c>
      <c r="C290">
        <v>35</v>
      </c>
      <c r="E290" t="s">
        <v>8</v>
      </c>
      <c r="F290">
        <v>590500436</v>
      </c>
    </row>
    <row r="291" spans="1:6" x14ac:dyDescent="0.25">
      <c r="A291" t="s">
        <v>167</v>
      </c>
      <c r="B291" t="s">
        <v>337</v>
      </c>
      <c r="C291">
        <v>1</v>
      </c>
      <c r="E291" t="s">
        <v>8</v>
      </c>
      <c r="F291">
        <v>590500409</v>
      </c>
    </row>
    <row r="292" spans="1:6" x14ac:dyDescent="0.25">
      <c r="A292" t="s">
        <v>86</v>
      </c>
      <c r="B292" t="s">
        <v>338</v>
      </c>
      <c r="C292">
        <v>25</v>
      </c>
      <c r="E292" t="s">
        <v>8</v>
      </c>
      <c r="F292">
        <v>590500424</v>
      </c>
    </row>
    <row r="293" spans="1:6" x14ac:dyDescent="0.25">
      <c r="A293" t="s">
        <v>86</v>
      </c>
      <c r="B293" t="s">
        <v>339</v>
      </c>
      <c r="C293" t="s">
        <v>340</v>
      </c>
      <c r="D293" t="s">
        <v>28</v>
      </c>
      <c r="E293" t="s">
        <v>8</v>
      </c>
      <c r="F293">
        <v>590500425</v>
      </c>
    </row>
    <row r="294" spans="1:6" x14ac:dyDescent="0.25">
      <c r="A294" t="s">
        <v>86</v>
      </c>
      <c r="B294" t="s">
        <v>128</v>
      </c>
      <c r="C294">
        <v>25</v>
      </c>
      <c r="E294" t="s">
        <v>8</v>
      </c>
      <c r="F294">
        <v>590500431</v>
      </c>
    </row>
    <row r="295" spans="1:6" x14ac:dyDescent="0.25">
      <c r="A295" t="s">
        <v>6</v>
      </c>
      <c r="B295" t="s">
        <v>204</v>
      </c>
      <c r="C295">
        <v>84</v>
      </c>
      <c r="E295" t="s">
        <v>8</v>
      </c>
      <c r="F295">
        <v>590500138</v>
      </c>
    </row>
    <row r="296" spans="1:6" x14ac:dyDescent="0.25">
      <c r="A296" t="s">
        <v>6</v>
      </c>
      <c r="B296" t="s">
        <v>34</v>
      </c>
      <c r="C296">
        <v>17</v>
      </c>
      <c r="E296" t="s">
        <v>8</v>
      </c>
      <c r="F296">
        <v>590500140</v>
      </c>
    </row>
    <row r="297" spans="1:6" x14ac:dyDescent="0.25">
      <c r="A297" t="s">
        <v>6</v>
      </c>
      <c r="B297" t="s">
        <v>341</v>
      </c>
      <c r="C297">
        <v>22</v>
      </c>
      <c r="E297" t="s">
        <v>8</v>
      </c>
      <c r="F297">
        <v>590500143</v>
      </c>
    </row>
    <row r="298" spans="1:6" x14ac:dyDescent="0.25">
      <c r="A298" t="s">
        <v>6</v>
      </c>
      <c r="B298" t="s">
        <v>342</v>
      </c>
      <c r="C298">
        <v>58</v>
      </c>
      <c r="E298" t="s">
        <v>8</v>
      </c>
      <c r="F298">
        <v>590500148</v>
      </c>
    </row>
    <row r="299" spans="1:6" x14ac:dyDescent="0.25">
      <c r="A299" t="s">
        <v>6</v>
      </c>
      <c r="B299" t="s">
        <v>342</v>
      </c>
      <c r="C299">
        <v>20</v>
      </c>
      <c r="E299" t="s">
        <v>8</v>
      </c>
      <c r="F299">
        <v>590500149</v>
      </c>
    </row>
    <row r="300" spans="1:6" x14ac:dyDescent="0.25">
      <c r="A300" t="s">
        <v>86</v>
      </c>
      <c r="B300" t="s">
        <v>343</v>
      </c>
      <c r="C300">
        <v>2</v>
      </c>
      <c r="E300" t="s">
        <v>8</v>
      </c>
      <c r="F300">
        <v>590500383</v>
      </c>
    </row>
    <row r="301" spans="1:6" x14ac:dyDescent="0.25">
      <c r="A301" t="s">
        <v>86</v>
      </c>
      <c r="B301" t="s">
        <v>344</v>
      </c>
      <c r="C301" t="s">
        <v>345</v>
      </c>
      <c r="E301" t="s">
        <v>8</v>
      </c>
      <c r="F301">
        <v>590500387</v>
      </c>
    </row>
    <row r="302" spans="1:6" x14ac:dyDescent="0.25">
      <c r="A302" t="s">
        <v>86</v>
      </c>
      <c r="B302" t="s">
        <v>346</v>
      </c>
      <c r="C302">
        <v>32</v>
      </c>
      <c r="D302" t="s">
        <v>28</v>
      </c>
      <c r="E302" t="s">
        <v>8</v>
      </c>
      <c r="F302">
        <v>590500388</v>
      </c>
    </row>
    <row r="303" spans="1:6" x14ac:dyDescent="0.25">
      <c r="A303" t="s">
        <v>86</v>
      </c>
      <c r="B303" t="s">
        <v>347</v>
      </c>
      <c r="C303">
        <v>9</v>
      </c>
      <c r="E303" t="s">
        <v>8</v>
      </c>
      <c r="F303">
        <v>590500393</v>
      </c>
    </row>
    <row r="304" spans="1:6" x14ac:dyDescent="0.25">
      <c r="A304" t="s">
        <v>12</v>
      </c>
      <c r="B304" t="s">
        <v>348</v>
      </c>
      <c r="C304">
        <v>2</v>
      </c>
      <c r="E304" t="s">
        <v>8</v>
      </c>
      <c r="F304">
        <v>590000143</v>
      </c>
    </row>
    <row r="305" spans="1:6" x14ac:dyDescent="0.25">
      <c r="A305" t="s">
        <v>202</v>
      </c>
      <c r="B305" t="s">
        <v>349</v>
      </c>
      <c r="C305">
        <v>16</v>
      </c>
      <c r="E305" t="s">
        <v>8</v>
      </c>
      <c r="F305">
        <v>590500778</v>
      </c>
    </row>
    <row r="306" spans="1:6" x14ac:dyDescent="0.25">
      <c r="A306" t="s">
        <v>202</v>
      </c>
      <c r="B306" t="s">
        <v>350</v>
      </c>
      <c r="C306">
        <v>1</v>
      </c>
      <c r="E306" t="s">
        <v>8</v>
      </c>
      <c r="F306">
        <v>590500780</v>
      </c>
    </row>
    <row r="307" spans="1:6" x14ac:dyDescent="0.25">
      <c r="A307" t="s">
        <v>202</v>
      </c>
      <c r="B307" t="s">
        <v>246</v>
      </c>
      <c r="C307">
        <v>7</v>
      </c>
      <c r="E307" t="s">
        <v>8</v>
      </c>
      <c r="F307">
        <v>590500783</v>
      </c>
    </row>
    <row r="308" spans="1:6" x14ac:dyDescent="0.25">
      <c r="A308" t="s">
        <v>202</v>
      </c>
      <c r="B308" t="s">
        <v>246</v>
      </c>
      <c r="C308">
        <v>37</v>
      </c>
      <c r="E308" t="s">
        <v>8</v>
      </c>
      <c r="F308">
        <v>590500784</v>
      </c>
    </row>
    <row r="309" spans="1:6" x14ac:dyDescent="0.25">
      <c r="A309" t="s">
        <v>202</v>
      </c>
      <c r="B309" t="s">
        <v>351</v>
      </c>
      <c r="C309">
        <v>2</v>
      </c>
      <c r="E309" t="s">
        <v>8</v>
      </c>
      <c r="F309">
        <v>590500786</v>
      </c>
    </row>
    <row r="310" spans="1:6" x14ac:dyDescent="0.25">
      <c r="A310" t="s">
        <v>202</v>
      </c>
      <c r="B310" t="s">
        <v>352</v>
      </c>
      <c r="C310">
        <v>47</v>
      </c>
      <c r="E310" t="s">
        <v>8</v>
      </c>
      <c r="F310">
        <v>590500788</v>
      </c>
    </row>
    <row r="311" spans="1:6" x14ac:dyDescent="0.25">
      <c r="A311" t="s">
        <v>202</v>
      </c>
      <c r="B311" t="s">
        <v>353</v>
      </c>
      <c r="C311">
        <v>109</v>
      </c>
      <c r="E311" t="s">
        <v>8</v>
      </c>
      <c r="F311">
        <v>590500789</v>
      </c>
    </row>
    <row r="312" spans="1:6" x14ac:dyDescent="0.25">
      <c r="A312" t="s">
        <v>202</v>
      </c>
      <c r="B312" t="s">
        <v>354</v>
      </c>
      <c r="E312" t="s">
        <v>8</v>
      </c>
      <c r="F312">
        <v>590500792</v>
      </c>
    </row>
    <row r="313" spans="1:6" x14ac:dyDescent="0.25">
      <c r="A313" t="s">
        <v>202</v>
      </c>
      <c r="B313" t="s">
        <v>116</v>
      </c>
      <c r="C313">
        <v>49</v>
      </c>
      <c r="E313" t="s">
        <v>8</v>
      </c>
      <c r="F313">
        <v>590500793</v>
      </c>
    </row>
    <row r="314" spans="1:6" x14ac:dyDescent="0.25">
      <c r="A314" t="s">
        <v>202</v>
      </c>
      <c r="B314" t="s">
        <v>247</v>
      </c>
      <c r="C314">
        <v>134</v>
      </c>
      <c r="E314" t="s">
        <v>8</v>
      </c>
      <c r="F314">
        <v>590500795</v>
      </c>
    </row>
    <row r="315" spans="1:6" x14ac:dyDescent="0.25">
      <c r="A315" t="s">
        <v>202</v>
      </c>
      <c r="B315" t="s">
        <v>206</v>
      </c>
      <c r="C315">
        <v>148</v>
      </c>
      <c r="E315" t="s">
        <v>8</v>
      </c>
      <c r="F315">
        <v>590500796</v>
      </c>
    </row>
    <row r="316" spans="1:6" x14ac:dyDescent="0.25">
      <c r="A316" t="s">
        <v>202</v>
      </c>
      <c r="B316" t="s">
        <v>247</v>
      </c>
      <c r="C316">
        <v>114</v>
      </c>
      <c r="E316" t="s">
        <v>8</v>
      </c>
      <c r="F316">
        <v>590500800</v>
      </c>
    </row>
    <row r="317" spans="1:6" x14ac:dyDescent="0.25">
      <c r="A317" t="s">
        <v>202</v>
      </c>
      <c r="B317" t="s">
        <v>247</v>
      </c>
      <c r="C317">
        <v>84</v>
      </c>
      <c r="D317" t="s">
        <v>355</v>
      </c>
      <c r="E317" t="s">
        <v>8</v>
      </c>
      <c r="F317">
        <v>590500803</v>
      </c>
    </row>
    <row r="318" spans="1:6" x14ac:dyDescent="0.25">
      <c r="A318" t="s">
        <v>202</v>
      </c>
      <c r="B318" t="s">
        <v>206</v>
      </c>
      <c r="C318">
        <v>41</v>
      </c>
      <c r="D318" t="s">
        <v>356</v>
      </c>
      <c r="E318" t="s">
        <v>8</v>
      </c>
      <c r="F318">
        <v>590500805</v>
      </c>
    </row>
    <row r="319" spans="1:6" x14ac:dyDescent="0.25">
      <c r="A319" t="s">
        <v>202</v>
      </c>
      <c r="B319" t="s">
        <v>357</v>
      </c>
      <c r="C319">
        <v>37</v>
      </c>
      <c r="E319" t="s">
        <v>8</v>
      </c>
      <c r="F319">
        <v>590500806</v>
      </c>
    </row>
    <row r="320" spans="1:6" x14ac:dyDescent="0.25">
      <c r="A320" t="s">
        <v>202</v>
      </c>
      <c r="B320" t="s">
        <v>358</v>
      </c>
      <c r="C320">
        <v>44</v>
      </c>
      <c r="D320" t="s">
        <v>359</v>
      </c>
      <c r="E320" t="s">
        <v>8</v>
      </c>
      <c r="F320">
        <v>590500808</v>
      </c>
    </row>
    <row r="321" spans="1:6" x14ac:dyDescent="0.25">
      <c r="A321" t="s">
        <v>202</v>
      </c>
      <c r="B321" t="s">
        <v>360</v>
      </c>
      <c r="C321">
        <v>35</v>
      </c>
      <c r="E321" t="s">
        <v>8</v>
      </c>
      <c r="F321">
        <v>590500761</v>
      </c>
    </row>
    <row r="322" spans="1:6" x14ac:dyDescent="0.25">
      <c r="A322" t="s">
        <v>202</v>
      </c>
      <c r="B322" t="s">
        <v>361</v>
      </c>
      <c r="C322" t="s">
        <v>362</v>
      </c>
      <c r="D322" t="s">
        <v>363</v>
      </c>
      <c r="E322" t="s">
        <v>8</v>
      </c>
      <c r="F322">
        <v>590500809</v>
      </c>
    </row>
    <row r="323" spans="1:6" x14ac:dyDescent="0.25">
      <c r="A323" t="s">
        <v>202</v>
      </c>
      <c r="B323" t="s">
        <v>361</v>
      </c>
      <c r="C323">
        <v>147</v>
      </c>
      <c r="D323" t="s">
        <v>364</v>
      </c>
      <c r="E323" t="s">
        <v>8</v>
      </c>
      <c r="F323">
        <v>590500812</v>
      </c>
    </row>
    <row r="324" spans="1:6" x14ac:dyDescent="0.25">
      <c r="A324" t="s">
        <v>202</v>
      </c>
      <c r="B324" t="s">
        <v>365</v>
      </c>
      <c r="C324">
        <v>36</v>
      </c>
      <c r="E324" t="s">
        <v>8</v>
      </c>
      <c r="F324">
        <v>590500813</v>
      </c>
    </row>
    <row r="325" spans="1:6" x14ac:dyDescent="0.25">
      <c r="A325" t="s">
        <v>202</v>
      </c>
      <c r="B325" t="s">
        <v>366</v>
      </c>
      <c r="C325">
        <v>41</v>
      </c>
      <c r="E325" t="s">
        <v>8</v>
      </c>
      <c r="F325">
        <v>590500782</v>
      </c>
    </row>
    <row r="326" spans="1:6" x14ac:dyDescent="0.25">
      <c r="A326" t="s">
        <v>202</v>
      </c>
      <c r="B326" t="s">
        <v>206</v>
      </c>
      <c r="C326">
        <v>96</v>
      </c>
      <c r="D326" t="s">
        <v>367</v>
      </c>
      <c r="E326" t="s">
        <v>8</v>
      </c>
      <c r="F326">
        <v>590500799</v>
      </c>
    </row>
    <row r="327" spans="1:6" x14ac:dyDescent="0.25">
      <c r="A327" t="s">
        <v>202</v>
      </c>
      <c r="B327" t="s">
        <v>368</v>
      </c>
      <c r="C327">
        <v>16</v>
      </c>
      <c r="E327" t="s">
        <v>8</v>
      </c>
      <c r="F327">
        <v>590500797</v>
      </c>
    </row>
    <row r="328" spans="1:6" x14ac:dyDescent="0.25">
      <c r="A328" t="s">
        <v>55</v>
      </c>
      <c r="B328" t="s">
        <v>369</v>
      </c>
      <c r="C328">
        <v>29</v>
      </c>
      <c r="D328">
        <v>229233</v>
      </c>
      <c r="E328" t="s">
        <v>8</v>
      </c>
      <c r="F328">
        <v>590000595</v>
      </c>
    </row>
    <row r="329" spans="1:6" x14ac:dyDescent="0.25">
      <c r="A329" t="s">
        <v>55</v>
      </c>
      <c r="B329" t="s">
        <v>370</v>
      </c>
      <c r="C329">
        <v>6</v>
      </c>
      <c r="E329" t="s">
        <v>8</v>
      </c>
      <c r="F329">
        <v>590000597</v>
      </c>
    </row>
    <row r="330" spans="1:6" x14ac:dyDescent="0.25">
      <c r="A330" t="s">
        <v>55</v>
      </c>
      <c r="B330" t="s">
        <v>371</v>
      </c>
      <c r="C330">
        <v>19</v>
      </c>
      <c r="E330" t="s">
        <v>8</v>
      </c>
      <c r="F330">
        <v>590000601</v>
      </c>
    </row>
    <row r="331" spans="1:6" x14ac:dyDescent="0.25">
      <c r="A331" t="s">
        <v>55</v>
      </c>
      <c r="B331" t="s">
        <v>372</v>
      </c>
      <c r="C331">
        <v>54</v>
      </c>
      <c r="E331" t="s">
        <v>8</v>
      </c>
      <c r="F331">
        <v>590000578</v>
      </c>
    </row>
    <row r="332" spans="1:6" x14ac:dyDescent="0.25">
      <c r="A332" t="s">
        <v>55</v>
      </c>
      <c r="B332" t="s">
        <v>373</v>
      </c>
      <c r="C332">
        <v>7</v>
      </c>
      <c r="E332" t="s">
        <v>8</v>
      </c>
      <c r="F332">
        <v>590000621</v>
      </c>
    </row>
    <row r="333" spans="1:6" x14ac:dyDescent="0.25">
      <c r="A333" t="s">
        <v>55</v>
      </c>
      <c r="B333" t="s">
        <v>374</v>
      </c>
      <c r="C333">
        <v>40</v>
      </c>
      <c r="E333" t="s">
        <v>8</v>
      </c>
      <c r="F333">
        <v>590000643</v>
      </c>
    </row>
    <row r="334" spans="1:6" x14ac:dyDescent="0.25">
      <c r="A334" t="s">
        <v>55</v>
      </c>
      <c r="B334" t="s">
        <v>375</v>
      </c>
      <c r="C334">
        <v>8</v>
      </c>
      <c r="D334">
        <v>-239107</v>
      </c>
      <c r="E334" t="s">
        <v>8</v>
      </c>
      <c r="F334">
        <v>590000644</v>
      </c>
    </row>
    <row r="335" spans="1:6" x14ac:dyDescent="0.25">
      <c r="A335" t="s">
        <v>55</v>
      </c>
      <c r="B335" t="s">
        <v>249</v>
      </c>
      <c r="C335">
        <v>86</v>
      </c>
      <c r="D335">
        <v>-236118</v>
      </c>
      <c r="E335" t="s">
        <v>8</v>
      </c>
      <c r="F335">
        <v>590000647</v>
      </c>
    </row>
    <row r="336" spans="1:6" x14ac:dyDescent="0.25">
      <c r="A336" t="s">
        <v>55</v>
      </c>
      <c r="B336" t="s">
        <v>376</v>
      </c>
      <c r="C336">
        <v>46</v>
      </c>
      <c r="D336">
        <f>-220027/1</f>
        <v>-220027</v>
      </c>
      <c r="E336" t="s">
        <v>8</v>
      </c>
      <c r="F336">
        <v>590000662</v>
      </c>
    </row>
    <row r="337" spans="1:6" x14ac:dyDescent="0.25">
      <c r="A337" t="s">
        <v>55</v>
      </c>
      <c r="B337" t="s">
        <v>377</v>
      </c>
      <c r="C337">
        <v>90</v>
      </c>
      <c r="D337" t="s">
        <v>28</v>
      </c>
      <c r="E337" t="s">
        <v>8</v>
      </c>
      <c r="F337">
        <v>590000665</v>
      </c>
    </row>
    <row r="338" spans="1:6" x14ac:dyDescent="0.25">
      <c r="A338" t="s">
        <v>55</v>
      </c>
      <c r="B338" t="s">
        <v>378</v>
      </c>
      <c r="C338">
        <v>356</v>
      </c>
      <c r="E338" t="s">
        <v>8</v>
      </c>
      <c r="F338">
        <v>590000672</v>
      </c>
    </row>
    <row r="339" spans="1:6" x14ac:dyDescent="0.25">
      <c r="A339" t="s">
        <v>55</v>
      </c>
      <c r="B339" t="s">
        <v>379</v>
      </c>
      <c r="C339">
        <v>12</v>
      </c>
      <c r="D339" t="s">
        <v>380</v>
      </c>
      <c r="E339" t="s">
        <v>8</v>
      </c>
      <c r="F339">
        <v>590000618</v>
      </c>
    </row>
    <row r="340" spans="1:6" x14ac:dyDescent="0.25">
      <c r="E340" t="s">
        <v>130</v>
      </c>
      <c r="F340">
        <v>590500814</v>
      </c>
    </row>
    <row r="341" spans="1:6" x14ac:dyDescent="0.25">
      <c r="A341" t="s">
        <v>202</v>
      </c>
      <c r="B341" t="s">
        <v>381</v>
      </c>
      <c r="C341">
        <v>81</v>
      </c>
      <c r="D341" t="s">
        <v>28</v>
      </c>
      <c r="E341" t="s">
        <v>8</v>
      </c>
      <c r="F341">
        <v>590000687</v>
      </c>
    </row>
    <row r="342" spans="1:6" x14ac:dyDescent="0.25">
      <c r="A342" t="s">
        <v>202</v>
      </c>
      <c r="B342" t="s">
        <v>382</v>
      </c>
      <c r="C342">
        <v>35</v>
      </c>
      <c r="E342" t="s">
        <v>8</v>
      </c>
      <c r="F342">
        <v>590000693</v>
      </c>
    </row>
    <row r="343" spans="1:6" x14ac:dyDescent="0.25">
      <c r="A343" t="s">
        <v>202</v>
      </c>
      <c r="B343" t="s">
        <v>383</v>
      </c>
      <c r="C343">
        <v>103</v>
      </c>
      <c r="E343" t="s">
        <v>8</v>
      </c>
      <c r="F343">
        <v>590000695</v>
      </c>
    </row>
    <row r="344" spans="1:6" x14ac:dyDescent="0.25">
      <c r="A344" t="s">
        <v>202</v>
      </c>
      <c r="B344" t="s">
        <v>383</v>
      </c>
      <c r="C344">
        <v>127</v>
      </c>
      <c r="D344" t="s">
        <v>28</v>
      </c>
      <c r="E344" t="s">
        <v>8</v>
      </c>
      <c r="F344">
        <v>590000696</v>
      </c>
    </row>
    <row r="345" spans="1:6" x14ac:dyDescent="0.25">
      <c r="A345" t="s">
        <v>202</v>
      </c>
      <c r="B345" t="s">
        <v>384</v>
      </c>
      <c r="C345">
        <v>15</v>
      </c>
      <c r="D345" t="s">
        <v>385</v>
      </c>
      <c r="E345" t="s">
        <v>8</v>
      </c>
      <c r="F345">
        <v>590000697</v>
      </c>
    </row>
    <row r="346" spans="1:6" x14ac:dyDescent="0.25">
      <c r="A346" t="s">
        <v>83</v>
      </c>
      <c r="B346" t="s">
        <v>386</v>
      </c>
      <c r="C346">
        <v>1</v>
      </c>
      <c r="D346" t="s">
        <v>28</v>
      </c>
      <c r="E346" t="s">
        <v>8</v>
      </c>
      <c r="F346">
        <v>590000699</v>
      </c>
    </row>
    <row r="347" spans="1:6" x14ac:dyDescent="0.25">
      <c r="A347" t="s">
        <v>235</v>
      </c>
      <c r="B347" t="s">
        <v>387</v>
      </c>
      <c r="C347">
        <v>33</v>
      </c>
      <c r="D347">
        <f>-(114485)</f>
        <v>-114485</v>
      </c>
      <c r="E347" t="s">
        <v>8</v>
      </c>
      <c r="F347">
        <v>590500832</v>
      </c>
    </row>
    <row r="348" spans="1:6" x14ac:dyDescent="0.25">
      <c r="A348" t="s">
        <v>200</v>
      </c>
      <c r="B348" t="s">
        <v>201</v>
      </c>
      <c r="C348">
        <v>163</v>
      </c>
      <c r="E348" t="s">
        <v>8</v>
      </c>
      <c r="F348">
        <v>590000740</v>
      </c>
    </row>
    <row r="349" spans="1:6" x14ac:dyDescent="0.25">
      <c r="A349" t="s">
        <v>200</v>
      </c>
      <c r="B349" t="s">
        <v>201</v>
      </c>
      <c r="C349">
        <v>213</v>
      </c>
      <c r="E349" t="s">
        <v>8</v>
      </c>
      <c r="F349">
        <v>590000746</v>
      </c>
    </row>
    <row r="350" spans="1:6" x14ac:dyDescent="0.25">
      <c r="A350" t="s">
        <v>200</v>
      </c>
      <c r="B350" t="s">
        <v>388</v>
      </c>
      <c r="C350">
        <v>4</v>
      </c>
      <c r="E350" t="s">
        <v>8</v>
      </c>
      <c r="F350">
        <v>590000758</v>
      </c>
    </row>
    <row r="351" spans="1:6" x14ac:dyDescent="0.25">
      <c r="A351" t="s">
        <v>200</v>
      </c>
      <c r="B351" t="s">
        <v>389</v>
      </c>
      <c r="C351">
        <v>6</v>
      </c>
      <c r="E351" t="s">
        <v>8</v>
      </c>
      <c r="F351">
        <v>590000765</v>
      </c>
    </row>
    <row r="352" spans="1:6" x14ac:dyDescent="0.25">
      <c r="A352" t="s">
        <v>260</v>
      </c>
      <c r="B352" t="s">
        <v>390</v>
      </c>
      <c r="C352">
        <v>18</v>
      </c>
      <c r="E352" t="s">
        <v>8</v>
      </c>
      <c r="F352">
        <v>590000774</v>
      </c>
    </row>
    <row r="353" spans="1:6" x14ac:dyDescent="0.25">
      <c r="A353" t="s">
        <v>202</v>
      </c>
      <c r="B353" t="s">
        <v>391</v>
      </c>
      <c r="C353">
        <v>23</v>
      </c>
      <c r="D353" t="s">
        <v>392</v>
      </c>
      <c r="E353" t="s">
        <v>8</v>
      </c>
      <c r="F353">
        <v>590500894</v>
      </c>
    </row>
    <row r="354" spans="1:6" x14ac:dyDescent="0.25">
      <c r="A354" t="s">
        <v>202</v>
      </c>
      <c r="B354" t="s">
        <v>393</v>
      </c>
      <c r="C354">
        <v>5</v>
      </c>
      <c r="E354" t="s">
        <v>8</v>
      </c>
      <c r="F354">
        <v>590500862</v>
      </c>
    </row>
    <row r="355" spans="1:6" x14ac:dyDescent="0.25">
      <c r="A355" t="s">
        <v>202</v>
      </c>
      <c r="B355" t="s">
        <v>394</v>
      </c>
      <c r="C355">
        <v>2</v>
      </c>
      <c r="E355" t="s">
        <v>8</v>
      </c>
      <c r="F355">
        <v>590500902</v>
      </c>
    </row>
    <row r="356" spans="1:6" x14ac:dyDescent="0.25">
      <c r="A356" t="s">
        <v>202</v>
      </c>
      <c r="B356" t="s">
        <v>395</v>
      </c>
      <c r="C356">
        <v>53</v>
      </c>
      <c r="E356" t="s">
        <v>8</v>
      </c>
      <c r="F356">
        <v>590500945</v>
      </c>
    </row>
    <row r="357" spans="1:6" x14ac:dyDescent="0.25">
      <c r="A357" t="s">
        <v>202</v>
      </c>
      <c r="B357" t="s">
        <v>396</v>
      </c>
      <c r="C357">
        <v>11</v>
      </c>
      <c r="E357" t="s">
        <v>8</v>
      </c>
      <c r="F357">
        <v>590500946</v>
      </c>
    </row>
    <row r="358" spans="1:6" x14ac:dyDescent="0.25">
      <c r="A358" t="s">
        <v>202</v>
      </c>
      <c r="B358" t="s">
        <v>397</v>
      </c>
      <c r="C358">
        <v>15</v>
      </c>
      <c r="E358" t="s">
        <v>8</v>
      </c>
      <c r="F358">
        <v>590500947</v>
      </c>
    </row>
    <row r="359" spans="1:6" x14ac:dyDescent="0.25">
      <c r="A359" t="s">
        <v>202</v>
      </c>
      <c r="B359" t="s">
        <v>398</v>
      </c>
      <c r="C359">
        <v>37</v>
      </c>
      <c r="E359" t="s">
        <v>8</v>
      </c>
      <c r="F359">
        <v>590500954</v>
      </c>
    </row>
    <row r="360" spans="1:6" x14ac:dyDescent="0.25">
      <c r="A360" t="s">
        <v>202</v>
      </c>
      <c r="B360" t="s">
        <v>399</v>
      </c>
      <c r="C360">
        <v>1</v>
      </c>
      <c r="E360" t="s">
        <v>8</v>
      </c>
      <c r="F360">
        <v>590500955</v>
      </c>
    </row>
    <row r="361" spans="1:6" x14ac:dyDescent="0.25">
      <c r="A361" t="s">
        <v>202</v>
      </c>
      <c r="B361" t="s">
        <v>400</v>
      </c>
      <c r="C361">
        <v>23</v>
      </c>
      <c r="D361">
        <v>-138512</v>
      </c>
      <c r="E361" t="s">
        <v>8</v>
      </c>
      <c r="F361">
        <v>590500961</v>
      </c>
    </row>
    <row r="362" spans="1:6" x14ac:dyDescent="0.25">
      <c r="A362" t="s">
        <v>202</v>
      </c>
      <c r="B362" t="s">
        <v>401</v>
      </c>
      <c r="C362">
        <v>1</v>
      </c>
      <c r="E362" t="s">
        <v>8</v>
      </c>
      <c r="F362">
        <v>590500966</v>
      </c>
    </row>
    <row r="363" spans="1:6" x14ac:dyDescent="0.25">
      <c r="A363" t="s">
        <v>202</v>
      </c>
      <c r="B363" t="s">
        <v>209</v>
      </c>
      <c r="C363">
        <v>56</v>
      </c>
      <c r="D363" t="s">
        <v>28</v>
      </c>
      <c r="E363" t="s">
        <v>8</v>
      </c>
      <c r="F363">
        <v>590500901</v>
      </c>
    </row>
    <row r="364" spans="1:6" x14ac:dyDescent="0.25">
      <c r="A364" t="s">
        <v>202</v>
      </c>
      <c r="B364" t="s">
        <v>402</v>
      </c>
      <c r="C364">
        <v>17</v>
      </c>
      <c r="D364">
        <v>133968</v>
      </c>
      <c r="E364" t="s">
        <v>8</v>
      </c>
      <c r="F364">
        <v>590500908</v>
      </c>
    </row>
    <row r="365" spans="1:6" x14ac:dyDescent="0.25">
      <c r="A365" t="s">
        <v>202</v>
      </c>
      <c r="B365" t="s">
        <v>403</v>
      </c>
      <c r="C365">
        <v>11</v>
      </c>
      <c r="D365" t="s">
        <v>404</v>
      </c>
      <c r="E365" t="s">
        <v>8</v>
      </c>
      <c r="F365">
        <v>590500913</v>
      </c>
    </row>
    <row r="366" spans="1:6" x14ac:dyDescent="0.25">
      <c r="A366" t="s">
        <v>202</v>
      </c>
      <c r="B366" t="s">
        <v>209</v>
      </c>
      <c r="C366">
        <v>1</v>
      </c>
      <c r="E366" t="s">
        <v>8</v>
      </c>
      <c r="F366">
        <v>590500914</v>
      </c>
    </row>
    <row r="367" spans="1:6" x14ac:dyDescent="0.25">
      <c r="A367" t="s">
        <v>202</v>
      </c>
      <c r="B367" t="s">
        <v>405</v>
      </c>
      <c r="C367">
        <v>50</v>
      </c>
      <c r="E367" t="s">
        <v>8</v>
      </c>
      <c r="F367">
        <v>590500935</v>
      </c>
    </row>
    <row r="368" spans="1:6" x14ac:dyDescent="0.25">
      <c r="A368" t="s">
        <v>202</v>
      </c>
      <c r="B368" t="s">
        <v>253</v>
      </c>
      <c r="C368">
        <v>61</v>
      </c>
      <c r="E368" t="s">
        <v>8</v>
      </c>
      <c r="F368">
        <v>590500938</v>
      </c>
    </row>
    <row r="369" spans="1:6" x14ac:dyDescent="0.25">
      <c r="A369" t="s">
        <v>202</v>
      </c>
      <c r="B369" t="s">
        <v>406</v>
      </c>
      <c r="C369">
        <v>29</v>
      </c>
      <c r="E369" t="s">
        <v>8</v>
      </c>
      <c r="F369">
        <v>590500858</v>
      </c>
    </row>
    <row r="370" spans="1:6" x14ac:dyDescent="0.25">
      <c r="A370" t="s">
        <v>202</v>
      </c>
      <c r="B370" t="s">
        <v>398</v>
      </c>
      <c r="C370">
        <v>7</v>
      </c>
      <c r="E370" t="s">
        <v>8</v>
      </c>
      <c r="F370">
        <v>590500860</v>
      </c>
    </row>
    <row r="371" spans="1:6" x14ac:dyDescent="0.25">
      <c r="A371" t="s">
        <v>202</v>
      </c>
      <c r="B371" t="s">
        <v>407</v>
      </c>
      <c r="C371">
        <v>24</v>
      </c>
      <c r="D371" t="s">
        <v>408</v>
      </c>
      <c r="E371" t="s">
        <v>8</v>
      </c>
      <c r="F371">
        <v>590500863</v>
      </c>
    </row>
    <row r="372" spans="1:6" x14ac:dyDescent="0.25">
      <c r="A372" t="s">
        <v>202</v>
      </c>
      <c r="B372" t="s">
        <v>409</v>
      </c>
      <c r="C372">
        <v>67</v>
      </c>
      <c r="E372" t="s">
        <v>8</v>
      </c>
      <c r="F372">
        <v>590500868</v>
      </c>
    </row>
    <row r="373" spans="1:6" x14ac:dyDescent="0.25">
      <c r="A373" t="s">
        <v>202</v>
      </c>
      <c r="B373" t="s">
        <v>407</v>
      </c>
      <c r="C373">
        <v>29</v>
      </c>
      <c r="E373" t="s">
        <v>8</v>
      </c>
      <c r="F373">
        <v>590500870</v>
      </c>
    </row>
    <row r="374" spans="1:6" x14ac:dyDescent="0.25">
      <c r="A374" t="s">
        <v>202</v>
      </c>
      <c r="B374" t="s">
        <v>410</v>
      </c>
      <c r="C374">
        <v>69</v>
      </c>
      <c r="E374" t="s">
        <v>8</v>
      </c>
      <c r="F374">
        <v>590500872</v>
      </c>
    </row>
    <row r="375" spans="1:6" x14ac:dyDescent="0.25">
      <c r="A375" t="s">
        <v>202</v>
      </c>
      <c r="B375" t="s">
        <v>409</v>
      </c>
      <c r="C375">
        <v>17</v>
      </c>
      <c r="E375" t="s">
        <v>8</v>
      </c>
      <c r="F375">
        <v>590500877</v>
      </c>
    </row>
    <row r="376" spans="1:6" x14ac:dyDescent="0.25">
      <c r="A376" t="s">
        <v>202</v>
      </c>
      <c r="B376" t="s">
        <v>411</v>
      </c>
      <c r="C376">
        <v>34</v>
      </c>
      <c r="E376" t="s">
        <v>8</v>
      </c>
      <c r="F376">
        <v>590500884</v>
      </c>
    </row>
    <row r="377" spans="1:6" x14ac:dyDescent="0.25">
      <c r="A377" t="s">
        <v>202</v>
      </c>
      <c r="B377" t="s">
        <v>412</v>
      </c>
      <c r="C377">
        <v>64</v>
      </c>
      <c r="E377" t="s">
        <v>8</v>
      </c>
      <c r="F377">
        <v>590500885</v>
      </c>
    </row>
    <row r="378" spans="1:6" x14ac:dyDescent="0.25">
      <c r="A378" t="s">
        <v>202</v>
      </c>
      <c r="B378" t="s">
        <v>413</v>
      </c>
      <c r="C378">
        <v>1</v>
      </c>
      <c r="E378" t="s">
        <v>8</v>
      </c>
      <c r="F378">
        <v>590500888</v>
      </c>
    </row>
    <row r="379" spans="1:6" x14ac:dyDescent="0.25">
      <c r="A379" t="s">
        <v>202</v>
      </c>
      <c r="B379" t="s">
        <v>414</v>
      </c>
      <c r="C379">
        <v>31</v>
      </c>
      <c r="E379" t="s">
        <v>8</v>
      </c>
      <c r="F379">
        <v>590500892</v>
      </c>
    </row>
    <row r="380" spans="1:6" x14ac:dyDescent="0.25">
      <c r="A380" t="s">
        <v>202</v>
      </c>
      <c r="B380" t="s">
        <v>414</v>
      </c>
      <c r="C380">
        <v>37</v>
      </c>
      <c r="E380" t="s">
        <v>8</v>
      </c>
      <c r="F380">
        <v>590500893</v>
      </c>
    </row>
    <row r="381" spans="1:6" x14ac:dyDescent="0.25">
      <c r="A381" t="s">
        <v>202</v>
      </c>
      <c r="B381" t="s">
        <v>415</v>
      </c>
      <c r="C381">
        <v>34</v>
      </c>
      <c r="D381" t="s">
        <v>416</v>
      </c>
      <c r="E381" t="s">
        <v>8</v>
      </c>
      <c r="F381">
        <v>590500896</v>
      </c>
    </row>
    <row r="382" spans="1:6" x14ac:dyDescent="0.25">
      <c r="A382" t="s">
        <v>88</v>
      </c>
      <c r="B382" t="s">
        <v>417</v>
      </c>
      <c r="C382">
        <v>16</v>
      </c>
      <c r="E382" t="s">
        <v>8</v>
      </c>
      <c r="F382">
        <v>590501047</v>
      </c>
    </row>
    <row r="383" spans="1:6" x14ac:dyDescent="0.25">
      <c r="A383" t="s">
        <v>88</v>
      </c>
      <c r="B383" t="s">
        <v>418</v>
      </c>
      <c r="C383">
        <v>16</v>
      </c>
      <c r="E383" t="s">
        <v>8</v>
      </c>
      <c r="F383">
        <v>590501049</v>
      </c>
    </row>
    <row r="384" spans="1:6" x14ac:dyDescent="0.25">
      <c r="A384" t="s">
        <v>88</v>
      </c>
      <c r="B384" t="s">
        <v>194</v>
      </c>
      <c r="C384">
        <v>72</v>
      </c>
      <c r="E384" t="s">
        <v>8</v>
      </c>
      <c r="F384">
        <v>590501056</v>
      </c>
    </row>
    <row r="385" spans="1:6" x14ac:dyDescent="0.25">
      <c r="A385" t="s">
        <v>88</v>
      </c>
      <c r="B385" t="s">
        <v>419</v>
      </c>
      <c r="C385">
        <v>44</v>
      </c>
      <c r="D385" t="s">
        <v>420</v>
      </c>
      <c r="E385" t="s">
        <v>8</v>
      </c>
      <c r="F385">
        <v>590501058</v>
      </c>
    </row>
    <row r="386" spans="1:6" x14ac:dyDescent="0.25">
      <c r="A386" t="s">
        <v>88</v>
      </c>
      <c r="B386" t="s">
        <v>84</v>
      </c>
      <c r="C386">
        <v>26</v>
      </c>
      <c r="E386" t="s">
        <v>8</v>
      </c>
      <c r="F386">
        <v>590501039</v>
      </c>
    </row>
    <row r="387" spans="1:6" x14ac:dyDescent="0.25">
      <c r="A387" t="s">
        <v>88</v>
      </c>
      <c r="B387" t="s">
        <v>421</v>
      </c>
      <c r="C387">
        <v>138</v>
      </c>
      <c r="D387">
        <v>148419</v>
      </c>
      <c r="E387" t="s">
        <v>8</v>
      </c>
      <c r="F387">
        <v>590501042</v>
      </c>
    </row>
    <row r="388" spans="1:6" x14ac:dyDescent="0.25">
      <c r="A388" t="s">
        <v>88</v>
      </c>
      <c r="B388" t="s">
        <v>422</v>
      </c>
      <c r="C388">
        <v>8</v>
      </c>
      <c r="E388" t="s">
        <v>8</v>
      </c>
      <c r="F388">
        <v>590500988</v>
      </c>
    </row>
    <row r="389" spans="1:6" x14ac:dyDescent="0.25">
      <c r="A389" t="s">
        <v>88</v>
      </c>
      <c r="B389" t="s">
        <v>423</v>
      </c>
      <c r="C389">
        <v>12</v>
      </c>
      <c r="D389" t="s">
        <v>28</v>
      </c>
      <c r="E389" t="s">
        <v>8</v>
      </c>
      <c r="F389">
        <v>590500999</v>
      </c>
    </row>
    <row r="390" spans="1:6" x14ac:dyDescent="0.25">
      <c r="A390" t="s">
        <v>88</v>
      </c>
      <c r="B390" t="s">
        <v>269</v>
      </c>
      <c r="C390">
        <v>120</v>
      </c>
      <c r="E390" t="s">
        <v>8</v>
      </c>
      <c r="F390">
        <v>590501005</v>
      </c>
    </row>
    <row r="391" spans="1:6" x14ac:dyDescent="0.25">
      <c r="A391" t="s">
        <v>88</v>
      </c>
      <c r="B391" t="s">
        <v>424</v>
      </c>
      <c r="C391" t="s">
        <v>425</v>
      </c>
      <c r="E391" t="s">
        <v>8</v>
      </c>
      <c r="F391">
        <v>590501012</v>
      </c>
    </row>
    <row r="392" spans="1:6" x14ac:dyDescent="0.25">
      <c r="A392" t="s">
        <v>88</v>
      </c>
      <c r="B392" t="s">
        <v>426</v>
      </c>
      <c r="C392">
        <v>515</v>
      </c>
      <c r="E392" t="s">
        <v>8</v>
      </c>
      <c r="F392">
        <v>590501013</v>
      </c>
    </row>
    <row r="393" spans="1:6" x14ac:dyDescent="0.25">
      <c r="A393" t="s">
        <v>88</v>
      </c>
      <c r="B393" t="s">
        <v>427</v>
      </c>
      <c r="C393" t="s">
        <v>428</v>
      </c>
      <c r="E393" t="s">
        <v>8</v>
      </c>
      <c r="F393">
        <v>590501017</v>
      </c>
    </row>
    <row r="394" spans="1:6" x14ac:dyDescent="0.25">
      <c r="A394" t="s">
        <v>88</v>
      </c>
      <c r="B394" t="s">
        <v>333</v>
      </c>
      <c r="C394">
        <v>90</v>
      </c>
      <c r="D394">
        <v>154997</v>
      </c>
      <c r="E394" t="s">
        <v>8</v>
      </c>
      <c r="F394">
        <v>590501023</v>
      </c>
    </row>
    <row r="395" spans="1:6" x14ac:dyDescent="0.25">
      <c r="A395" t="s">
        <v>14</v>
      </c>
      <c r="B395" t="s">
        <v>429</v>
      </c>
      <c r="C395">
        <v>7</v>
      </c>
      <c r="E395" t="s">
        <v>8</v>
      </c>
      <c r="F395">
        <v>590000850</v>
      </c>
    </row>
    <row r="396" spans="1:6" x14ac:dyDescent="0.25">
      <c r="A396" t="s">
        <v>6</v>
      </c>
      <c r="B396" t="s">
        <v>430</v>
      </c>
      <c r="C396">
        <v>10</v>
      </c>
      <c r="E396" t="s">
        <v>8</v>
      </c>
      <c r="F396">
        <v>590500128</v>
      </c>
    </row>
    <row r="397" spans="1:6" x14ac:dyDescent="0.25">
      <c r="A397" t="s">
        <v>6</v>
      </c>
      <c r="B397" t="s">
        <v>41</v>
      </c>
      <c r="C397">
        <v>43</v>
      </c>
      <c r="E397" t="s">
        <v>8</v>
      </c>
      <c r="F397">
        <v>590500136</v>
      </c>
    </row>
    <row r="398" spans="1:6" x14ac:dyDescent="0.25">
      <c r="A398" t="s">
        <v>86</v>
      </c>
      <c r="B398" t="s">
        <v>431</v>
      </c>
      <c r="C398">
        <v>65</v>
      </c>
      <c r="D398" t="s">
        <v>432</v>
      </c>
      <c r="E398" t="s">
        <v>8</v>
      </c>
      <c r="F398">
        <v>590500306</v>
      </c>
    </row>
    <row r="399" spans="1:6" x14ac:dyDescent="0.25">
      <c r="A399" t="s">
        <v>86</v>
      </c>
      <c r="B399" t="s">
        <v>100</v>
      </c>
      <c r="C399">
        <v>82</v>
      </c>
      <c r="E399" t="s">
        <v>8</v>
      </c>
      <c r="F399">
        <v>590500312</v>
      </c>
    </row>
    <row r="400" spans="1:6" x14ac:dyDescent="0.25">
      <c r="A400" t="s">
        <v>86</v>
      </c>
      <c r="B400" t="s">
        <v>100</v>
      </c>
      <c r="C400">
        <v>102</v>
      </c>
      <c r="D400" t="s">
        <v>28</v>
      </c>
      <c r="E400" t="s">
        <v>8</v>
      </c>
      <c r="F400">
        <v>590500316</v>
      </c>
    </row>
    <row r="401" spans="1:6" x14ac:dyDescent="0.25">
      <c r="A401" t="s">
        <v>86</v>
      </c>
      <c r="B401" t="s">
        <v>433</v>
      </c>
      <c r="C401">
        <v>26</v>
      </c>
      <c r="D401" t="s">
        <v>28</v>
      </c>
      <c r="E401" t="s">
        <v>8</v>
      </c>
      <c r="F401">
        <v>590500317</v>
      </c>
    </row>
    <row r="402" spans="1:6" x14ac:dyDescent="0.25">
      <c r="A402" t="s">
        <v>86</v>
      </c>
      <c r="B402" t="s">
        <v>346</v>
      </c>
      <c r="C402">
        <v>8</v>
      </c>
      <c r="D402" t="s">
        <v>434</v>
      </c>
      <c r="E402" t="s">
        <v>8</v>
      </c>
      <c r="F402">
        <v>590500320</v>
      </c>
    </row>
    <row r="403" spans="1:6" x14ac:dyDescent="0.25">
      <c r="A403" t="s">
        <v>86</v>
      </c>
      <c r="B403" t="s">
        <v>386</v>
      </c>
      <c r="C403">
        <v>178</v>
      </c>
      <c r="D403" t="s">
        <v>435</v>
      </c>
      <c r="E403" t="s">
        <v>8</v>
      </c>
      <c r="F403">
        <v>590500382</v>
      </c>
    </row>
    <row r="404" spans="1:6" x14ac:dyDescent="0.25">
      <c r="A404" t="s">
        <v>202</v>
      </c>
      <c r="B404" t="s">
        <v>436</v>
      </c>
      <c r="C404">
        <v>65</v>
      </c>
      <c r="E404" t="s">
        <v>8</v>
      </c>
      <c r="F404">
        <v>590500767</v>
      </c>
    </row>
    <row r="405" spans="1:6" x14ac:dyDescent="0.25">
      <c r="A405" t="s">
        <v>202</v>
      </c>
      <c r="B405" t="s">
        <v>116</v>
      </c>
      <c r="C405">
        <v>244</v>
      </c>
      <c r="E405" t="s">
        <v>8</v>
      </c>
      <c r="F405">
        <v>590500769</v>
      </c>
    </row>
    <row r="406" spans="1:6" x14ac:dyDescent="0.25">
      <c r="A406" t="s">
        <v>202</v>
      </c>
      <c r="B406" t="s">
        <v>246</v>
      </c>
      <c r="C406">
        <v>49</v>
      </c>
      <c r="E406" t="s">
        <v>8</v>
      </c>
      <c r="F406">
        <v>590500755</v>
      </c>
    </row>
    <row r="407" spans="1:6" x14ac:dyDescent="0.25">
      <c r="A407" t="s">
        <v>202</v>
      </c>
      <c r="B407" t="s">
        <v>437</v>
      </c>
      <c r="C407">
        <v>37</v>
      </c>
      <c r="E407" t="s">
        <v>8</v>
      </c>
      <c r="F407">
        <v>590500772</v>
      </c>
    </row>
    <row r="408" spans="1:6" x14ac:dyDescent="0.25">
      <c r="A408" t="s">
        <v>202</v>
      </c>
      <c r="B408" t="s">
        <v>438</v>
      </c>
      <c r="C408">
        <v>1</v>
      </c>
      <c r="E408" t="s">
        <v>8</v>
      </c>
      <c r="F408">
        <v>590500773</v>
      </c>
    </row>
    <row r="409" spans="1:6" x14ac:dyDescent="0.25">
      <c r="A409" t="s">
        <v>202</v>
      </c>
      <c r="B409" t="s">
        <v>349</v>
      </c>
      <c r="C409">
        <v>2</v>
      </c>
      <c r="E409" t="s">
        <v>8</v>
      </c>
      <c r="F409">
        <v>590500777</v>
      </c>
    </row>
    <row r="410" spans="1:6" x14ac:dyDescent="0.25">
      <c r="A410" t="s">
        <v>12</v>
      </c>
      <c r="B410" t="s">
        <v>439</v>
      </c>
      <c r="C410">
        <v>1</v>
      </c>
      <c r="D410" t="s">
        <v>28</v>
      </c>
      <c r="E410" t="s">
        <v>8</v>
      </c>
      <c r="F410">
        <v>591000416</v>
      </c>
    </row>
    <row r="411" spans="1:6" x14ac:dyDescent="0.25">
      <c r="A411" t="s">
        <v>83</v>
      </c>
      <c r="B411" t="s">
        <v>440</v>
      </c>
      <c r="C411">
        <v>82</v>
      </c>
      <c r="D411">
        <v>85744</v>
      </c>
      <c r="E411" t="s">
        <v>8</v>
      </c>
      <c r="F411">
        <v>592000005</v>
      </c>
    </row>
    <row r="412" spans="1:6" x14ac:dyDescent="0.25">
      <c r="E412" t="s">
        <v>130</v>
      </c>
      <c r="F412">
        <v>591000446</v>
      </c>
    </row>
    <row r="413" spans="1:6" x14ac:dyDescent="0.25">
      <c r="A413" t="s">
        <v>12</v>
      </c>
      <c r="B413" t="s">
        <v>441</v>
      </c>
      <c r="C413" t="s">
        <v>442</v>
      </c>
      <c r="E413" t="s">
        <v>130</v>
      </c>
      <c r="F413">
        <v>591000447</v>
      </c>
    </row>
    <row r="414" spans="1:6" x14ac:dyDescent="0.25">
      <c r="E414" t="s">
        <v>130</v>
      </c>
      <c r="F414">
        <v>591000448</v>
      </c>
    </row>
    <row r="415" spans="1:6" x14ac:dyDescent="0.25">
      <c r="A415" t="s">
        <v>231</v>
      </c>
      <c r="B415" t="s">
        <v>443</v>
      </c>
      <c r="C415">
        <v>55</v>
      </c>
      <c r="E415" t="s">
        <v>130</v>
      </c>
      <c r="F415">
        <v>591000458</v>
      </c>
    </row>
    <row r="416" spans="1:6" x14ac:dyDescent="0.25">
      <c r="E416" t="s">
        <v>130</v>
      </c>
      <c r="F416">
        <v>591000459</v>
      </c>
    </row>
    <row r="417" spans="1:6" x14ac:dyDescent="0.25">
      <c r="A417" t="s">
        <v>312</v>
      </c>
      <c r="B417" t="s">
        <v>444</v>
      </c>
      <c r="C417">
        <v>8</v>
      </c>
      <c r="E417" t="s">
        <v>130</v>
      </c>
      <c r="F417">
        <v>591000492</v>
      </c>
    </row>
    <row r="418" spans="1:6" x14ac:dyDescent="0.25">
      <c r="E418" t="s">
        <v>130</v>
      </c>
      <c r="F418">
        <v>591000465</v>
      </c>
    </row>
    <row r="419" spans="1:6" x14ac:dyDescent="0.25">
      <c r="E419" t="s">
        <v>130</v>
      </c>
      <c r="F419">
        <v>591000466</v>
      </c>
    </row>
    <row r="420" spans="1:6" x14ac:dyDescent="0.25">
      <c r="E420" t="s">
        <v>130</v>
      </c>
      <c r="F420">
        <v>591000478</v>
      </c>
    </row>
    <row r="421" spans="1:6" x14ac:dyDescent="0.25">
      <c r="E421" t="s">
        <v>130</v>
      </c>
      <c r="F421">
        <v>591000479</v>
      </c>
    </row>
    <row r="422" spans="1:6" x14ac:dyDescent="0.25">
      <c r="E422" t="s">
        <v>130</v>
      </c>
      <c r="F422">
        <v>591000483</v>
      </c>
    </row>
    <row r="423" spans="1:6" x14ac:dyDescent="0.25">
      <c r="E423" t="s">
        <v>130</v>
      </c>
      <c r="F423">
        <v>591000484</v>
      </c>
    </row>
    <row r="424" spans="1:6" x14ac:dyDescent="0.25">
      <c r="E424" t="s">
        <v>130</v>
      </c>
      <c r="F424">
        <v>591000487</v>
      </c>
    </row>
    <row r="425" spans="1:6" x14ac:dyDescent="0.25">
      <c r="E425" t="s">
        <v>130</v>
      </c>
      <c r="F425">
        <v>591000489</v>
      </c>
    </row>
    <row r="426" spans="1:6" x14ac:dyDescent="0.25">
      <c r="E426" t="s">
        <v>130</v>
      </c>
      <c r="F426">
        <v>591000503</v>
      </c>
    </row>
    <row r="427" spans="1:6" x14ac:dyDescent="0.25">
      <c r="A427" t="s">
        <v>202</v>
      </c>
      <c r="B427" t="s">
        <v>445</v>
      </c>
      <c r="C427">
        <v>21</v>
      </c>
      <c r="E427" t="s">
        <v>130</v>
      </c>
      <c r="F427">
        <v>591000504</v>
      </c>
    </row>
    <row r="428" spans="1:6" x14ac:dyDescent="0.25">
      <c r="A428" t="s">
        <v>202</v>
      </c>
      <c r="B428" t="s">
        <v>446</v>
      </c>
      <c r="C428">
        <v>93</v>
      </c>
      <c r="E428" t="s">
        <v>8</v>
      </c>
      <c r="F428">
        <v>591000499</v>
      </c>
    </row>
    <row r="429" spans="1:6" x14ac:dyDescent="0.25">
      <c r="E429" t="s">
        <v>130</v>
      </c>
      <c r="F429">
        <v>592000022</v>
      </c>
    </row>
    <row r="430" spans="1:6" x14ac:dyDescent="0.25">
      <c r="A430" t="s">
        <v>60</v>
      </c>
      <c r="B430" t="s">
        <v>447</v>
      </c>
      <c r="C430" t="s">
        <v>448</v>
      </c>
      <c r="D430">
        <f>-1696/4</f>
        <v>-424</v>
      </c>
      <c r="E430" t="s">
        <v>8</v>
      </c>
      <c r="F430">
        <v>591000507</v>
      </c>
    </row>
    <row r="431" spans="1:6" x14ac:dyDescent="0.25">
      <c r="A431" t="s">
        <v>55</v>
      </c>
      <c r="B431" t="s">
        <v>449</v>
      </c>
      <c r="C431">
        <v>12</v>
      </c>
      <c r="D431">
        <v>234333</v>
      </c>
      <c r="E431" t="s">
        <v>8</v>
      </c>
      <c r="F431">
        <v>591000512</v>
      </c>
    </row>
    <row r="432" spans="1:6" x14ac:dyDescent="0.25">
      <c r="A432" t="s">
        <v>55</v>
      </c>
      <c r="B432" t="s">
        <v>450</v>
      </c>
      <c r="C432">
        <v>1</v>
      </c>
      <c r="E432" t="s">
        <v>8</v>
      </c>
      <c r="F432">
        <v>591000514</v>
      </c>
    </row>
    <row r="433" spans="1:6" x14ac:dyDescent="0.25">
      <c r="E433" t="s">
        <v>130</v>
      </c>
      <c r="F433">
        <v>592000017</v>
      </c>
    </row>
    <row r="434" spans="1:6" x14ac:dyDescent="0.25">
      <c r="A434" t="s">
        <v>88</v>
      </c>
      <c r="B434" t="s">
        <v>37</v>
      </c>
      <c r="C434">
        <v>50</v>
      </c>
      <c r="E434" t="s">
        <v>8</v>
      </c>
      <c r="F434">
        <v>591000532</v>
      </c>
    </row>
    <row r="435" spans="1:6" x14ac:dyDescent="0.25">
      <c r="A435" t="s">
        <v>55</v>
      </c>
      <c r="B435" t="s">
        <v>374</v>
      </c>
      <c r="C435">
        <v>34</v>
      </c>
      <c r="D435">
        <v>236303</v>
      </c>
      <c r="E435" t="s">
        <v>8</v>
      </c>
      <c r="F435">
        <v>591000548</v>
      </c>
    </row>
    <row r="436" spans="1:6" x14ac:dyDescent="0.25">
      <c r="E436" t="s">
        <v>130</v>
      </c>
      <c r="F436">
        <v>591000560</v>
      </c>
    </row>
    <row r="437" spans="1:6" x14ac:dyDescent="0.25">
      <c r="E437" t="s">
        <v>130</v>
      </c>
      <c r="F437">
        <v>591000561</v>
      </c>
    </row>
    <row r="438" spans="1:6" x14ac:dyDescent="0.25">
      <c r="A438" t="s">
        <v>14</v>
      </c>
      <c r="B438" t="s">
        <v>452</v>
      </c>
      <c r="C438" t="s">
        <v>453</v>
      </c>
      <c r="E438" t="s">
        <v>8</v>
      </c>
      <c r="F438">
        <v>592000030</v>
      </c>
    </row>
    <row r="439" spans="1:6" x14ac:dyDescent="0.25">
      <c r="A439" t="s">
        <v>14</v>
      </c>
      <c r="B439" t="s">
        <v>452</v>
      </c>
      <c r="C439">
        <v>409</v>
      </c>
      <c r="E439" t="s">
        <v>8</v>
      </c>
      <c r="F439">
        <v>592000031</v>
      </c>
    </row>
    <row r="440" spans="1:6" x14ac:dyDescent="0.25">
      <c r="A440" t="s">
        <v>6</v>
      </c>
      <c r="B440" t="s">
        <v>173</v>
      </c>
      <c r="C440">
        <v>11</v>
      </c>
      <c r="E440" t="s">
        <v>8</v>
      </c>
      <c r="F440">
        <v>591000564</v>
      </c>
    </row>
    <row r="441" spans="1:6" x14ac:dyDescent="0.25">
      <c r="A441" t="s">
        <v>6</v>
      </c>
      <c r="B441" t="s">
        <v>10</v>
      </c>
      <c r="C441">
        <v>20</v>
      </c>
      <c r="E441" t="s">
        <v>8</v>
      </c>
      <c r="F441">
        <v>591000565</v>
      </c>
    </row>
    <row r="442" spans="1:6" x14ac:dyDescent="0.25">
      <c r="A442" t="s">
        <v>6</v>
      </c>
      <c r="B442" t="s">
        <v>334</v>
      </c>
      <c r="C442">
        <v>23</v>
      </c>
      <c r="E442" t="s">
        <v>8</v>
      </c>
      <c r="F442">
        <v>591000567</v>
      </c>
    </row>
    <row r="443" spans="1:6" x14ac:dyDescent="0.25">
      <c r="A443" t="s">
        <v>6</v>
      </c>
      <c r="B443" t="s">
        <v>341</v>
      </c>
      <c r="C443">
        <v>60</v>
      </c>
      <c r="D443">
        <v>207947</v>
      </c>
      <c r="E443" t="s">
        <v>8</v>
      </c>
      <c r="F443">
        <v>591000568</v>
      </c>
    </row>
    <row r="444" spans="1:6" x14ac:dyDescent="0.25">
      <c r="A444" t="s">
        <v>6</v>
      </c>
      <c r="B444" t="s">
        <v>9</v>
      </c>
      <c r="C444">
        <v>50</v>
      </c>
      <c r="E444" t="s">
        <v>8</v>
      </c>
      <c r="F444">
        <v>591000569</v>
      </c>
    </row>
    <row r="445" spans="1:6" x14ac:dyDescent="0.25">
      <c r="A445" t="s">
        <v>6</v>
      </c>
      <c r="B445" t="s">
        <v>454</v>
      </c>
      <c r="C445">
        <v>64</v>
      </c>
      <c r="E445" t="s">
        <v>8</v>
      </c>
      <c r="F445">
        <v>591000570</v>
      </c>
    </row>
    <row r="446" spans="1:6" x14ac:dyDescent="0.25">
      <c r="A446" t="s">
        <v>6</v>
      </c>
      <c r="B446" t="s">
        <v>212</v>
      </c>
      <c r="C446">
        <v>10</v>
      </c>
      <c r="E446" t="s">
        <v>8</v>
      </c>
      <c r="F446">
        <v>591000571</v>
      </c>
    </row>
    <row r="447" spans="1:6" x14ac:dyDescent="0.25">
      <c r="E447" t="s">
        <v>8</v>
      </c>
      <c r="F447">
        <v>592000052</v>
      </c>
    </row>
    <row r="448" spans="1:6" x14ac:dyDescent="0.25">
      <c r="A448" t="s">
        <v>14</v>
      </c>
      <c r="B448" t="s">
        <v>455</v>
      </c>
      <c r="C448">
        <v>21</v>
      </c>
      <c r="E448" t="s">
        <v>8</v>
      </c>
      <c r="F448">
        <v>592000034</v>
      </c>
    </row>
    <row r="449" spans="1:6" x14ac:dyDescent="0.25">
      <c r="A449" t="s">
        <v>12</v>
      </c>
      <c r="B449" t="s">
        <v>33</v>
      </c>
      <c r="C449">
        <v>20</v>
      </c>
      <c r="E449" t="s">
        <v>8</v>
      </c>
      <c r="F449">
        <v>592000035</v>
      </c>
    </row>
    <row r="450" spans="1:6" x14ac:dyDescent="0.25">
      <c r="A450" t="s">
        <v>86</v>
      </c>
      <c r="B450" t="s">
        <v>395</v>
      </c>
      <c r="C450">
        <v>105</v>
      </c>
      <c r="E450" t="s">
        <v>8</v>
      </c>
      <c r="F450">
        <v>591000575</v>
      </c>
    </row>
    <row r="451" spans="1:6" x14ac:dyDescent="0.25">
      <c r="A451" t="s">
        <v>86</v>
      </c>
      <c r="B451" t="s">
        <v>456</v>
      </c>
      <c r="C451">
        <v>7</v>
      </c>
      <c r="E451" t="s">
        <v>8</v>
      </c>
      <c r="F451">
        <v>591000576</v>
      </c>
    </row>
    <row r="452" spans="1:6" x14ac:dyDescent="0.25">
      <c r="E452" t="s">
        <v>8</v>
      </c>
      <c r="F452">
        <v>592000053</v>
      </c>
    </row>
    <row r="453" spans="1:6" x14ac:dyDescent="0.25">
      <c r="E453" t="s">
        <v>8</v>
      </c>
      <c r="F453">
        <v>592000054</v>
      </c>
    </row>
    <row r="454" spans="1:6" x14ac:dyDescent="0.25">
      <c r="E454" t="s">
        <v>8</v>
      </c>
      <c r="F454">
        <v>592000055</v>
      </c>
    </row>
    <row r="455" spans="1:6" x14ac:dyDescent="0.25">
      <c r="E455" t="s">
        <v>130</v>
      </c>
      <c r="F455">
        <v>591000584</v>
      </c>
    </row>
    <row r="456" spans="1:6" x14ac:dyDescent="0.25">
      <c r="A456" t="s">
        <v>88</v>
      </c>
      <c r="B456" t="s">
        <v>426</v>
      </c>
      <c r="C456">
        <v>770</v>
      </c>
      <c r="E456" t="s">
        <v>8</v>
      </c>
      <c r="F456">
        <v>591000591</v>
      </c>
    </row>
    <row r="457" spans="1:6" x14ac:dyDescent="0.25">
      <c r="E457" t="s">
        <v>8</v>
      </c>
      <c r="F457">
        <v>592000056</v>
      </c>
    </row>
    <row r="458" spans="1:6" x14ac:dyDescent="0.25">
      <c r="A458" t="s">
        <v>167</v>
      </c>
      <c r="B458" t="s">
        <v>457</v>
      </c>
      <c r="C458">
        <v>57</v>
      </c>
      <c r="D458">
        <f>-186849/4</f>
        <v>-46712.25</v>
      </c>
      <c r="E458" t="s">
        <v>8</v>
      </c>
      <c r="F458">
        <v>591000593</v>
      </c>
    </row>
    <row r="459" spans="1:6" x14ac:dyDescent="0.25">
      <c r="A459" t="s">
        <v>259</v>
      </c>
      <c r="B459" t="s">
        <v>458</v>
      </c>
      <c r="C459">
        <v>22</v>
      </c>
      <c r="D459">
        <f>-1224/1</f>
        <v>-1224</v>
      </c>
      <c r="E459" t="s">
        <v>8</v>
      </c>
      <c r="F459">
        <v>591000594</v>
      </c>
    </row>
    <row r="460" spans="1:6" x14ac:dyDescent="0.25">
      <c r="A460" t="s">
        <v>6</v>
      </c>
      <c r="B460" t="s">
        <v>459</v>
      </c>
      <c r="C460">
        <v>46</v>
      </c>
      <c r="D460">
        <v>214291</v>
      </c>
      <c r="E460" t="s">
        <v>8</v>
      </c>
      <c r="F460">
        <v>591000597</v>
      </c>
    </row>
    <row r="461" spans="1:6" x14ac:dyDescent="0.25">
      <c r="A461" t="s">
        <v>460</v>
      </c>
      <c r="B461" t="s">
        <v>170</v>
      </c>
      <c r="E461" t="s">
        <v>8</v>
      </c>
      <c r="F461">
        <v>592000038</v>
      </c>
    </row>
    <row r="462" spans="1:6" x14ac:dyDescent="0.25">
      <c r="A462" t="s">
        <v>202</v>
      </c>
      <c r="B462" t="s">
        <v>461</v>
      </c>
      <c r="C462">
        <v>97</v>
      </c>
      <c r="D462">
        <v>122919</v>
      </c>
      <c r="E462" t="s">
        <v>8</v>
      </c>
      <c r="F462">
        <v>592000043</v>
      </c>
    </row>
    <row r="463" spans="1:6" x14ac:dyDescent="0.25">
      <c r="E463" t="s">
        <v>8</v>
      </c>
      <c r="F463">
        <v>592000058</v>
      </c>
    </row>
    <row r="464" spans="1:6" x14ac:dyDescent="0.25">
      <c r="E464" t="s">
        <v>8</v>
      </c>
      <c r="F464">
        <v>592000060</v>
      </c>
    </row>
    <row r="465" spans="1:6" x14ac:dyDescent="0.25">
      <c r="E465" t="s">
        <v>8</v>
      </c>
      <c r="F465">
        <v>592000061</v>
      </c>
    </row>
    <row r="466" spans="1:6" x14ac:dyDescent="0.25">
      <c r="E466" t="s">
        <v>8</v>
      </c>
      <c r="F466">
        <v>592000063</v>
      </c>
    </row>
    <row r="467" spans="1:6" x14ac:dyDescent="0.25">
      <c r="E467" t="s">
        <v>8</v>
      </c>
      <c r="F467">
        <v>592000064</v>
      </c>
    </row>
    <row r="468" spans="1:6" x14ac:dyDescent="0.25">
      <c r="E468" t="s">
        <v>8</v>
      </c>
      <c r="F468">
        <v>592000065</v>
      </c>
    </row>
    <row r="469" spans="1:6" x14ac:dyDescent="0.25">
      <c r="E469" t="s">
        <v>8</v>
      </c>
      <c r="F469">
        <v>592000067</v>
      </c>
    </row>
    <row r="470" spans="1:6" x14ac:dyDescent="0.25">
      <c r="E470" t="s">
        <v>8</v>
      </c>
      <c r="F470">
        <v>592000068</v>
      </c>
    </row>
    <row r="471" spans="1:6" x14ac:dyDescent="0.25">
      <c r="A471" t="s">
        <v>167</v>
      </c>
      <c r="B471" t="s">
        <v>462</v>
      </c>
      <c r="C471">
        <v>22</v>
      </c>
      <c r="D471" t="s">
        <v>463</v>
      </c>
      <c r="E471" t="s">
        <v>8</v>
      </c>
      <c r="F471">
        <v>592000070</v>
      </c>
    </row>
    <row r="472" spans="1:6" x14ac:dyDescent="0.25">
      <c r="A472" t="s">
        <v>76</v>
      </c>
      <c r="B472" t="s">
        <v>464</v>
      </c>
      <c r="C472">
        <v>1</v>
      </c>
      <c r="D472">
        <v>2311</v>
      </c>
      <c r="E472" t="s">
        <v>8</v>
      </c>
      <c r="F472">
        <v>592000071</v>
      </c>
    </row>
    <row r="473" spans="1:6" x14ac:dyDescent="0.25">
      <c r="A473" t="s">
        <v>259</v>
      </c>
      <c r="B473" t="s">
        <v>275</v>
      </c>
      <c r="C473">
        <v>14</v>
      </c>
      <c r="E473" t="s">
        <v>8</v>
      </c>
      <c r="F473">
        <v>592000073</v>
      </c>
    </row>
    <row r="474" spans="1:6" x14ac:dyDescent="0.25">
      <c r="A474" t="s">
        <v>200</v>
      </c>
      <c r="B474" t="s">
        <v>201</v>
      </c>
      <c r="C474">
        <v>14</v>
      </c>
      <c r="D474">
        <v>33</v>
      </c>
      <c r="E474" t="s">
        <v>8</v>
      </c>
      <c r="F474">
        <v>592000077</v>
      </c>
    </row>
    <row r="475" spans="1:6" x14ac:dyDescent="0.25">
      <c r="A475" t="s">
        <v>260</v>
      </c>
      <c r="B475" t="s">
        <v>465</v>
      </c>
      <c r="D475" t="s">
        <v>466</v>
      </c>
      <c r="E475" t="s">
        <v>8</v>
      </c>
      <c r="F475">
        <v>592000080</v>
      </c>
    </row>
    <row r="476" spans="1:6" x14ac:dyDescent="0.25">
      <c r="E476" t="s">
        <v>130</v>
      </c>
      <c r="F476">
        <v>592000085</v>
      </c>
    </row>
    <row r="477" spans="1:6" x14ac:dyDescent="0.25">
      <c r="E477" t="s">
        <v>130</v>
      </c>
      <c r="F477">
        <v>592000083</v>
      </c>
    </row>
    <row r="478" spans="1:6" x14ac:dyDescent="0.25">
      <c r="E478" t="s">
        <v>130</v>
      </c>
      <c r="F478">
        <v>592000084</v>
      </c>
    </row>
    <row r="479" spans="1:6" x14ac:dyDescent="0.25">
      <c r="A479" t="s">
        <v>235</v>
      </c>
      <c r="B479" t="s">
        <v>467</v>
      </c>
      <c r="C479">
        <v>50</v>
      </c>
      <c r="D479" t="s">
        <v>468</v>
      </c>
      <c r="E479" t="s">
        <v>8</v>
      </c>
      <c r="F479">
        <v>592000096</v>
      </c>
    </row>
    <row r="480" spans="1:6" x14ac:dyDescent="0.25">
      <c r="A480" t="s">
        <v>12</v>
      </c>
      <c r="B480" t="s">
        <v>469</v>
      </c>
      <c r="C480">
        <v>23</v>
      </c>
      <c r="E480" t="s">
        <v>8</v>
      </c>
      <c r="F480">
        <v>591000191</v>
      </c>
    </row>
    <row r="481" spans="1:6" x14ac:dyDescent="0.25">
      <c r="A481" t="s">
        <v>235</v>
      </c>
      <c r="B481" t="s">
        <v>470</v>
      </c>
      <c r="C481">
        <v>42</v>
      </c>
      <c r="D481">
        <v>103042</v>
      </c>
      <c r="E481" t="s">
        <v>8</v>
      </c>
      <c r="F481">
        <v>592000100</v>
      </c>
    </row>
    <row r="482" spans="1:6" x14ac:dyDescent="0.25">
      <c r="E482" t="s">
        <v>130</v>
      </c>
      <c r="F482">
        <v>592000107</v>
      </c>
    </row>
    <row r="483" spans="1:6" x14ac:dyDescent="0.25">
      <c r="A483" t="s">
        <v>95</v>
      </c>
      <c r="B483" t="s">
        <v>278</v>
      </c>
      <c r="C483">
        <v>80</v>
      </c>
      <c r="D483">
        <v>244</v>
      </c>
      <c r="E483" t="s">
        <v>8</v>
      </c>
      <c r="F483">
        <v>592000109</v>
      </c>
    </row>
    <row r="484" spans="1:6" x14ac:dyDescent="0.25">
      <c r="A484" t="s">
        <v>202</v>
      </c>
      <c r="B484" t="s">
        <v>405</v>
      </c>
      <c r="C484">
        <v>53</v>
      </c>
      <c r="D484">
        <f>-138165/1</f>
        <v>-138165</v>
      </c>
      <c r="E484" t="s">
        <v>8</v>
      </c>
      <c r="F484">
        <v>591000073</v>
      </c>
    </row>
    <row r="485" spans="1:6" x14ac:dyDescent="0.25">
      <c r="A485" t="s">
        <v>86</v>
      </c>
      <c r="B485" t="s">
        <v>395</v>
      </c>
      <c r="C485">
        <v>167</v>
      </c>
      <c r="E485" t="s">
        <v>8</v>
      </c>
      <c r="F485">
        <v>591000077</v>
      </c>
    </row>
    <row r="486" spans="1:6" x14ac:dyDescent="0.25">
      <c r="A486" t="s">
        <v>60</v>
      </c>
      <c r="B486" t="s">
        <v>471</v>
      </c>
      <c r="C486">
        <v>44</v>
      </c>
      <c r="D486" t="s">
        <v>472</v>
      </c>
      <c r="E486" t="s">
        <v>8</v>
      </c>
      <c r="F486">
        <v>591000081</v>
      </c>
    </row>
    <row r="487" spans="1:6" x14ac:dyDescent="0.25">
      <c r="A487" t="s">
        <v>88</v>
      </c>
      <c r="B487" t="s">
        <v>473</v>
      </c>
      <c r="C487">
        <v>2</v>
      </c>
      <c r="E487" t="s">
        <v>8</v>
      </c>
      <c r="F487">
        <v>590501111</v>
      </c>
    </row>
    <row r="488" spans="1:6" x14ac:dyDescent="0.25">
      <c r="A488" t="s">
        <v>86</v>
      </c>
      <c r="B488" t="s">
        <v>474</v>
      </c>
      <c r="C488">
        <v>24</v>
      </c>
      <c r="E488" t="s">
        <v>8</v>
      </c>
      <c r="F488">
        <v>590500426</v>
      </c>
    </row>
    <row r="489" spans="1:6" x14ac:dyDescent="0.25">
      <c r="A489" t="s">
        <v>88</v>
      </c>
      <c r="B489" t="s">
        <v>426</v>
      </c>
      <c r="C489">
        <v>702</v>
      </c>
      <c r="E489" t="s">
        <v>8</v>
      </c>
      <c r="F489">
        <v>590501406</v>
      </c>
    </row>
    <row r="490" spans="1:6" x14ac:dyDescent="0.25">
      <c r="A490" t="s">
        <v>260</v>
      </c>
      <c r="B490" t="s">
        <v>37</v>
      </c>
      <c r="C490">
        <v>1</v>
      </c>
      <c r="E490" t="s">
        <v>8</v>
      </c>
      <c r="F490">
        <v>590000769</v>
      </c>
    </row>
    <row r="491" spans="1:6" x14ac:dyDescent="0.25">
      <c r="A491" t="s">
        <v>259</v>
      </c>
      <c r="B491" t="s">
        <v>111</v>
      </c>
      <c r="C491">
        <v>22</v>
      </c>
      <c r="E491" t="s">
        <v>8</v>
      </c>
      <c r="F491">
        <v>590000784</v>
      </c>
    </row>
    <row r="492" spans="1:6" x14ac:dyDescent="0.25">
      <c r="A492" t="s">
        <v>14</v>
      </c>
      <c r="B492" t="s">
        <v>452</v>
      </c>
      <c r="C492">
        <v>571</v>
      </c>
      <c r="E492" t="s">
        <v>8</v>
      </c>
      <c r="F492">
        <v>591000327</v>
      </c>
    </row>
    <row r="493" spans="1:6" x14ac:dyDescent="0.25">
      <c r="A493" t="s">
        <v>14</v>
      </c>
      <c r="B493" t="s">
        <v>475</v>
      </c>
      <c r="C493" t="s">
        <v>476</v>
      </c>
      <c r="E493" t="s">
        <v>8</v>
      </c>
      <c r="F493">
        <v>591000333</v>
      </c>
    </row>
    <row r="494" spans="1:6" x14ac:dyDescent="0.25">
      <c r="A494" t="s">
        <v>14</v>
      </c>
      <c r="B494" t="s">
        <v>477</v>
      </c>
      <c r="C494">
        <v>7</v>
      </c>
      <c r="E494" t="s">
        <v>8</v>
      </c>
      <c r="F494">
        <v>591000371</v>
      </c>
    </row>
    <row r="495" spans="1:6" x14ac:dyDescent="0.25">
      <c r="A495" t="s">
        <v>202</v>
      </c>
      <c r="B495" t="s">
        <v>478</v>
      </c>
      <c r="C495">
        <v>12</v>
      </c>
      <c r="D495" t="s">
        <v>479</v>
      </c>
      <c r="E495" t="s">
        <v>8</v>
      </c>
      <c r="F495">
        <v>590500900</v>
      </c>
    </row>
    <row r="496" spans="1:6" x14ac:dyDescent="0.25">
      <c r="A496" t="s">
        <v>202</v>
      </c>
      <c r="B496" t="s">
        <v>255</v>
      </c>
      <c r="C496">
        <v>270</v>
      </c>
      <c r="E496" t="s">
        <v>8</v>
      </c>
      <c r="F496">
        <v>590500910</v>
      </c>
    </row>
    <row r="497" spans="1:6" x14ac:dyDescent="0.25">
      <c r="A497" t="s">
        <v>202</v>
      </c>
      <c r="B497" t="s">
        <v>402</v>
      </c>
      <c r="C497">
        <v>3</v>
      </c>
      <c r="D497" t="s">
        <v>480</v>
      </c>
      <c r="E497" t="s">
        <v>8</v>
      </c>
      <c r="F497">
        <v>590500921</v>
      </c>
    </row>
    <row r="498" spans="1:6" x14ac:dyDescent="0.25">
      <c r="A498" t="s">
        <v>202</v>
      </c>
      <c r="B498" t="s">
        <v>254</v>
      </c>
      <c r="C498">
        <v>17</v>
      </c>
      <c r="E498" t="s">
        <v>8</v>
      </c>
      <c r="F498">
        <v>590500949</v>
      </c>
    </row>
    <row r="499" spans="1:6" x14ac:dyDescent="0.25">
      <c r="A499" t="s">
        <v>88</v>
      </c>
      <c r="B499" t="s">
        <v>269</v>
      </c>
      <c r="C499" t="s">
        <v>481</v>
      </c>
      <c r="E499" t="s">
        <v>8</v>
      </c>
      <c r="F499">
        <v>590501030</v>
      </c>
    </row>
    <row r="500" spans="1:6" x14ac:dyDescent="0.25">
      <c r="A500" t="s">
        <v>86</v>
      </c>
      <c r="B500" t="s">
        <v>332</v>
      </c>
      <c r="C500">
        <v>126</v>
      </c>
      <c r="E500" t="s">
        <v>8</v>
      </c>
      <c r="F500">
        <v>590500430</v>
      </c>
    </row>
    <row r="501" spans="1:6" x14ac:dyDescent="0.25">
      <c r="A501" t="s">
        <v>55</v>
      </c>
      <c r="B501" t="s">
        <v>482</v>
      </c>
      <c r="C501">
        <v>39</v>
      </c>
      <c r="E501" t="s">
        <v>8</v>
      </c>
      <c r="F501">
        <v>591000541</v>
      </c>
    </row>
    <row r="502" spans="1:6" x14ac:dyDescent="0.25">
      <c r="A502" t="s">
        <v>55</v>
      </c>
      <c r="B502" t="s">
        <v>483</v>
      </c>
      <c r="C502" t="s">
        <v>484</v>
      </c>
      <c r="E502" t="s">
        <v>8</v>
      </c>
      <c r="F502">
        <v>591000549</v>
      </c>
    </row>
    <row r="503" spans="1:6" x14ac:dyDescent="0.25">
      <c r="A503" t="s">
        <v>55</v>
      </c>
      <c r="B503" t="s">
        <v>375</v>
      </c>
      <c r="C503" t="s">
        <v>485</v>
      </c>
      <c r="D503" t="s">
        <v>28</v>
      </c>
      <c r="E503" t="s">
        <v>8</v>
      </c>
      <c r="F503">
        <v>591000557</v>
      </c>
    </row>
    <row r="504" spans="1:6" x14ac:dyDescent="0.25">
      <c r="A504" t="s">
        <v>6</v>
      </c>
      <c r="B504" t="s">
        <v>170</v>
      </c>
      <c r="C504">
        <v>232</v>
      </c>
      <c r="D504">
        <v>200592</v>
      </c>
      <c r="E504" t="s">
        <v>8</v>
      </c>
      <c r="F504">
        <v>591000562</v>
      </c>
    </row>
    <row r="505" spans="1:6" x14ac:dyDescent="0.25">
      <c r="A505" t="s">
        <v>259</v>
      </c>
      <c r="E505" t="s">
        <v>8</v>
      </c>
      <c r="F505">
        <v>592000121</v>
      </c>
    </row>
    <row r="506" spans="1:6" x14ac:dyDescent="0.25">
      <c r="A506" t="s">
        <v>259</v>
      </c>
      <c r="B506" t="s">
        <v>486</v>
      </c>
      <c r="C506">
        <v>14</v>
      </c>
      <c r="E506" t="s">
        <v>8</v>
      </c>
      <c r="F506">
        <v>592000122</v>
      </c>
    </row>
    <row r="507" spans="1:6" x14ac:dyDescent="0.25">
      <c r="A507" t="s">
        <v>487</v>
      </c>
      <c r="B507" t="s">
        <v>381</v>
      </c>
      <c r="C507">
        <v>52</v>
      </c>
      <c r="E507" t="s">
        <v>130</v>
      </c>
      <c r="F507">
        <v>592000123</v>
      </c>
    </row>
    <row r="508" spans="1:6" x14ac:dyDescent="0.25">
      <c r="A508" t="s">
        <v>488</v>
      </c>
      <c r="B508" t="s">
        <v>489</v>
      </c>
      <c r="C508">
        <v>27</v>
      </c>
      <c r="E508" t="s">
        <v>130</v>
      </c>
      <c r="F508">
        <v>592000125</v>
      </c>
    </row>
    <row r="509" spans="1:6" x14ac:dyDescent="0.25">
      <c r="A509" t="s">
        <v>12</v>
      </c>
      <c r="B509" t="s">
        <v>490</v>
      </c>
      <c r="C509" t="s">
        <v>491</v>
      </c>
      <c r="D509">
        <v>54814</v>
      </c>
      <c r="E509" t="s">
        <v>8</v>
      </c>
      <c r="F509">
        <v>592000128</v>
      </c>
    </row>
    <row r="510" spans="1:6" x14ac:dyDescent="0.25">
      <c r="A510" t="s">
        <v>312</v>
      </c>
      <c r="B510" t="s">
        <v>492</v>
      </c>
      <c r="C510">
        <v>13</v>
      </c>
      <c r="D510" t="s">
        <v>493</v>
      </c>
      <c r="E510" t="s">
        <v>8</v>
      </c>
      <c r="F510">
        <v>592000130</v>
      </c>
    </row>
    <row r="511" spans="1:6" x14ac:dyDescent="0.25">
      <c r="A511" t="s">
        <v>60</v>
      </c>
      <c r="B511" t="s">
        <v>494</v>
      </c>
      <c r="C511">
        <v>15</v>
      </c>
      <c r="D511" t="s">
        <v>495</v>
      </c>
      <c r="E511" t="s">
        <v>8</v>
      </c>
      <c r="F511">
        <v>592000132</v>
      </c>
    </row>
    <row r="512" spans="1:6" x14ac:dyDescent="0.25">
      <c r="A512" t="s">
        <v>231</v>
      </c>
      <c r="B512" t="s">
        <v>496</v>
      </c>
      <c r="C512">
        <v>111</v>
      </c>
      <c r="D512" t="s">
        <v>497</v>
      </c>
      <c r="E512" t="s">
        <v>8</v>
      </c>
      <c r="F512">
        <v>592000133</v>
      </c>
    </row>
    <row r="513" spans="1:6" x14ac:dyDescent="0.25">
      <c r="A513" t="s">
        <v>83</v>
      </c>
      <c r="B513" t="s">
        <v>154</v>
      </c>
      <c r="C513">
        <v>144</v>
      </c>
      <c r="D513">
        <v>80946</v>
      </c>
      <c r="E513" t="s">
        <v>8</v>
      </c>
      <c r="F513">
        <v>592000135</v>
      </c>
    </row>
    <row r="514" spans="1:6" x14ac:dyDescent="0.25">
      <c r="A514" t="s">
        <v>202</v>
      </c>
      <c r="B514" t="s">
        <v>498</v>
      </c>
      <c r="C514">
        <v>5</v>
      </c>
      <c r="D514">
        <v>126884</v>
      </c>
      <c r="E514" t="s">
        <v>8</v>
      </c>
      <c r="F514">
        <v>592000136</v>
      </c>
    </row>
    <row r="515" spans="1:6" x14ac:dyDescent="0.25">
      <c r="A515" t="s">
        <v>90</v>
      </c>
      <c r="B515" t="s">
        <v>499</v>
      </c>
      <c r="C515">
        <v>4</v>
      </c>
      <c r="D515">
        <v>168066</v>
      </c>
      <c r="E515" t="s">
        <v>8</v>
      </c>
      <c r="F515">
        <v>592000140</v>
      </c>
    </row>
    <row r="516" spans="1:6" x14ac:dyDescent="0.25">
      <c r="A516" t="s">
        <v>88</v>
      </c>
      <c r="B516" t="s">
        <v>194</v>
      </c>
      <c r="C516">
        <v>62</v>
      </c>
      <c r="D516">
        <v>158327</v>
      </c>
      <c r="E516" t="s">
        <v>8</v>
      </c>
      <c r="F516">
        <v>592000146</v>
      </c>
    </row>
    <row r="517" spans="1:6" x14ac:dyDescent="0.25">
      <c r="A517" t="s">
        <v>88</v>
      </c>
      <c r="B517" t="s">
        <v>212</v>
      </c>
      <c r="C517">
        <v>1</v>
      </c>
      <c r="D517">
        <v>141454</v>
      </c>
      <c r="E517" t="s">
        <v>8</v>
      </c>
      <c r="F517">
        <v>592000148</v>
      </c>
    </row>
    <row r="518" spans="1:6" x14ac:dyDescent="0.25">
      <c r="A518" t="s">
        <v>86</v>
      </c>
      <c r="B518" t="s">
        <v>261</v>
      </c>
      <c r="C518">
        <v>2</v>
      </c>
      <c r="D518">
        <v>176003</v>
      </c>
      <c r="E518" t="s">
        <v>8</v>
      </c>
      <c r="F518">
        <v>592000150</v>
      </c>
    </row>
    <row r="519" spans="1:6" x14ac:dyDescent="0.25">
      <c r="A519" t="s">
        <v>6</v>
      </c>
      <c r="B519" t="s">
        <v>170</v>
      </c>
      <c r="C519">
        <v>338</v>
      </c>
      <c r="D519">
        <v>214085</v>
      </c>
      <c r="E519" t="s">
        <v>8</v>
      </c>
      <c r="F519">
        <v>592000152</v>
      </c>
    </row>
    <row r="520" spans="1:6" x14ac:dyDescent="0.25">
      <c r="A520" t="s">
        <v>55</v>
      </c>
      <c r="B520" t="s">
        <v>482</v>
      </c>
      <c r="C520" t="s">
        <v>500</v>
      </c>
      <c r="D520" t="s">
        <v>501</v>
      </c>
      <c r="E520" t="s">
        <v>8</v>
      </c>
      <c r="F520">
        <v>592000154</v>
      </c>
    </row>
    <row r="521" spans="1:6" x14ac:dyDescent="0.25">
      <c r="A521" t="s">
        <v>24</v>
      </c>
      <c r="B521" t="s">
        <v>203</v>
      </c>
      <c r="C521">
        <v>68</v>
      </c>
      <c r="E521" t="s">
        <v>8</v>
      </c>
      <c r="F521">
        <v>590000044</v>
      </c>
    </row>
    <row r="522" spans="1:6" x14ac:dyDescent="0.25">
      <c r="A522" t="s">
        <v>12</v>
      </c>
      <c r="B522" t="s">
        <v>502</v>
      </c>
      <c r="C522">
        <v>7</v>
      </c>
      <c r="E522" t="s">
        <v>8</v>
      </c>
      <c r="F522">
        <v>590000090</v>
      </c>
    </row>
    <row r="523" spans="1:6" x14ac:dyDescent="0.25">
      <c r="A523" t="s">
        <v>12</v>
      </c>
      <c r="B523" t="s">
        <v>503</v>
      </c>
      <c r="E523" t="s">
        <v>8</v>
      </c>
      <c r="F523">
        <v>590000186</v>
      </c>
    </row>
    <row r="524" spans="1:6" x14ac:dyDescent="0.25">
      <c r="A524" t="s">
        <v>12</v>
      </c>
      <c r="B524" t="s">
        <v>44</v>
      </c>
      <c r="C524">
        <v>12</v>
      </c>
      <c r="E524" t="s">
        <v>8</v>
      </c>
      <c r="F524">
        <v>590000203</v>
      </c>
    </row>
    <row r="525" spans="1:6" x14ac:dyDescent="0.25">
      <c r="A525" t="s">
        <v>12</v>
      </c>
      <c r="B525" t="s">
        <v>504</v>
      </c>
      <c r="C525">
        <v>8</v>
      </c>
      <c r="E525" t="s">
        <v>8</v>
      </c>
      <c r="F525">
        <v>590000099</v>
      </c>
    </row>
    <row r="526" spans="1:6" x14ac:dyDescent="0.25">
      <c r="A526" t="s">
        <v>12</v>
      </c>
      <c r="B526" t="s">
        <v>505</v>
      </c>
      <c r="C526">
        <v>45</v>
      </c>
      <c r="E526" t="s">
        <v>8</v>
      </c>
      <c r="F526">
        <v>590000210</v>
      </c>
    </row>
    <row r="527" spans="1:6" x14ac:dyDescent="0.25">
      <c r="A527" t="s">
        <v>12</v>
      </c>
      <c r="B527" t="s">
        <v>506</v>
      </c>
      <c r="C527">
        <v>8</v>
      </c>
      <c r="E527" t="s">
        <v>8</v>
      </c>
      <c r="F527">
        <v>590000220</v>
      </c>
    </row>
    <row r="528" spans="1:6" x14ac:dyDescent="0.25">
      <c r="A528" t="s">
        <v>12</v>
      </c>
      <c r="B528" t="s">
        <v>507</v>
      </c>
      <c r="C528">
        <v>5</v>
      </c>
      <c r="E528" t="s">
        <v>8</v>
      </c>
      <c r="F528">
        <v>590000229</v>
      </c>
    </row>
    <row r="529" spans="1:6" x14ac:dyDescent="0.25">
      <c r="A529" t="s">
        <v>12</v>
      </c>
      <c r="B529" t="s">
        <v>395</v>
      </c>
      <c r="C529">
        <v>60</v>
      </c>
      <c r="E529" t="s">
        <v>8</v>
      </c>
      <c r="F529">
        <v>590000161</v>
      </c>
    </row>
    <row r="530" spans="1:6" x14ac:dyDescent="0.25">
      <c r="A530" t="s">
        <v>12</v>
      </c>
      <c r="B530" t="s">
        <v>197</v>
      </c>
      <c r="C530">
        <v>11</v>
      </c>
      <c r="E530" t="s">
        <v>8</v>
      </c>
      <c r="F530">
        <v>590000142</v>
      </c>
    </row>
    <row r="531" spans="1:6" x14ac:dyDescent="0.25">
      <c r="A531" t="s">
        <v>24</v>
      </c>
      <c r="B531" t="s">
        <v>508</v>
      </c>
      <c r="C531">
        <v>53</v>
      </c>
      <c r="E531" t="s">
        <v>8</v>
      </c>
      <c r="F531">
        <v>590000242</v>
      </c>
    </row>
    <row r="532" spans="1:6" x14ac:dyDescent="0.25">
      <c r="A532" t="s">
        <v>24</v>
      </c>
      <c r="B532" t="s">
        <v>263</v>
      </c>
      <c r="C532">
        <v>5</v>
      </c>
      <c r="E532" t="s">
        <v>8</v>
      </c>
      <c r="F532">
        <v>590000246</v>
      </c>
    </row>
    <row r="533" spans="1:6" x14ac:dyDescent="0.25">
      <c r="A533" t="s">
        <v>24</v>
      </c>
      <c r="B533" t="s">
        <v>25</v>
      </c>
      <c r="C533" t="s">
        <v>509</v>
      </c>
      <c r="E533" t="s">
        <v>8</v>
      </c>
      <c r="F533">
        <v>590000255</v>
      </c>
    </row>
    <row r="534" spans="1:6" x14ac:dyDescent="0.25">
      <c r="A534" t="s">
        <v>24</v>
      </c>
      <c r="B534" t="s">
        <v>25</v>
      </c>
      <c r="C534">
        <v>166</v>
      </c>
      <c r="E534" t="s">
        <v>8</v>
      </c>
      <c r="F534">
        <v>590000260</v>
      </c>
    </row>
    <row r="535" spans="1:6" x14ac:dyDescent="0.25">
      <c r="A535" t="s">
        <v>24</v>
      </c>
      <c r="B535" t="s">
        <v>44</v>
      </c>
      <c r="C535">
        <v>87</v>
      </c>
      <c r="D535" t="s">
        <v>510</v>
      </c>
      <c r="E535" t="s">
        <v>8</v>
      </c>
      <c r="F535">
        <v>590000263</v>
      </c>
    </row>
    <row r="536" spans="1:6" x14ac:dyDescent="0.25">
      <c r="A536" t="s">
        <v>47</v>
      </c>
      <c r="B536" t="s">
        <v>511</v>
      </c>
      <c r="C536" t="s">
        <v>512</v>
      </c>
      <c r="D536" t="s">
        <v>513</v>
      </c>
      <c r="E536" t="s">
        <v>8</v>
      </c>
      <c r="F536">
        <v>590000279</v>
      </c>
    </row>
    <row r="537" spans="1:6" x14ac:dyDescent="0.25">
      <c r="A537" t="s">
        <v>47</v>
      </c>
      <c r="B537" t="s">
        <v>514</v>
      </c>
      <c r="C537">
        <v>23</v>
      </c>
      <c r="E537" t="s">
        <v>8</v>
      </c>
      <c r="F537">
        <v>590000301</v>
      </c>
    </row>
    <row r="538" spans="1:6" x14ac:dyDescent="0.25">
      <c r="A538" t="s">
        <v>60</v>
      </c>
      <c r="B538" t="s">
        <v>515</v>
      </c>
      <c r="C538">
        <v>18</v>
      </c>
      <c r="E538" t="s">
        <v>8</v>
      </c>
      <c r="F538">
        <v>590000310</v>
      </c>
    </row>
    <row r="539" spans="1:6" x14ac:dyDescent="0.25">
      <c r="A539" t="s">
        <v>55</v>
      </c>
      <c r="B539" t="s">
        <v>516</v>
      </c>
      <c r="C539">
        <v>5</v>
      </c>
      <c r="E539" t="s">
        <v>8</v>
      </c>
      <c r="F539">
        <v>590000368</v>
      </c>
    </row>
    <row r="540" spans="1:6" x14ac:dyDescent="0.25">
      <c r="A540" t="s">
        <v>55</v>
      </c>
      <c r="B540" t="s">
        <v>482</v>
      </c>
      <c r="C540">
        <v>1</v>
      </c>
      <c r="E540" t="s">
        <v>8</v>
      </c>
      <c r="F540">
        <v>590000391</v>
      </c>
    </row>
    <row r="541" spans="1:6" x14ac:dyDescent="0.25">
      <c r="A541" t="s">
        <v>55</v>
      </c>
      <c r="B541" t="s">
        <v>517</v>
      </c>
      <c r="C541">
        <v>123</v>
      </c>
      <c r="E541" t="s">
        <v>8</v>
      </c>
      <c r="F541">
        <v>590000326</v>
      </c>
    </row>
    <row r="542" spans="1:6" x14ac:dyDescent="0.25">
      <c r="A542" t="s">
        <v>55</v>
      </c>
      <c r="B542" t="s">
        <v>518</v>
      </c>
      <c r="C542">
        <v>16</v>
      </c>
      <c r="E542" t="s">
        <v>8</v>
      </c>
      <c r="F542">
        <v>590000332</v>
      </c>
    </row>
    <row r="543" spans="1:6" x14ac:dyDescent="0.25">
      <c r="A543" t="s">
        <v>55</v>
      </c>
      <c r="B543" t="s">
        <v>519</v>
      </c>
      <c r="C543">
        <v>26</v>
      </c>
      <c r="E543" t="s">
        <v>8</v>
      </c>
      <c r="F543">
        <v>590000340</v>
      </c>
    </row>
    <row r="544" spans="1:6" x14ac:dyDescent="0.25">
      <c r="A544" t="s">
        <v>55</v>
      </c>
      <c r="B544" t="s">
        <v>520</v>
      </c>
      <c r="C544">
        <v>29</v>
      </c>
      <c r="E544" t="s">
        <v>8</v>
      </c>
      <c r="F544">
        <v>590000349</v>
      </c>
    </row>
    <row r="545" spans="1:6" x14ac:dyDescent="0.25">
      <c r="A545" t="s">
        <v>83</v>
      </c>
      <c r="B545" t="s">
        <v>521</v>
      </c>
      <c r="C545">
        <v>114</v>
      </c>
      <c r="E545" t="s">
        <v>8</v>
      </c>
      <c r="F545">
        <v>590500619</v>
      </c>
    </row>
    <row r="546" spans="1:6" x14ac:dyDescent="0.25">
      <c r="A546" t="s">
        <v>88</v>
      </c>
      <c r="B546" t="s">
        <v>98</v>
      </c>
      <c r="C546">
        <v>30</v>
      </c>
      <c r="D546" t="s">
        <v>522</v>
      </c>
      <c r="E546" t="s">
        <v>8</v>
      </c>
      <c r="F546">
        <v>590500291</v>
      </c>
    </row>
    <row r="547" spans="1:6" x14ac:dyDescent="0.25">
      <c r="A547" t="s">
        <v>88</v>
      </c>
      <c r="B547" t="s">
        <v>523</v>
      </c>
      <c r="C547" t="s">
        <v>524</v>
      </c>
      <c r="D547" t="s">
        <v>525</v>
      </c>
      <c r="E547" t="s">
        <v>8</v>
      </c>
      <c r="F547">
        <v>590500296</v>
      </c>
    </row>
    <row r="548" spans="1:6" x14ac:dyDescent="0.25">
      <c r="A548" t="s">
        <v>86</v>
      </c>
      <c r="B548" t="s">
        <v>526</v>
      </c>
      <c r="C548">
        <v>55</v>
      </c>
      <c r="D548" t="s">
        <v>527</v>
      </c>
      <c r="E548" t="s">
        <v>8</v>
      </c>
      <c r="F548">
        <v>590500356</v>
      </c>
    </row>
    <row r="549" spans="1:6" x14ac:dyDescent="0.25">
      <c r="A549" t="s">
        <v>86</v>
      </c>
      <c r="B549" t="s">
        <v>93</v>
      </c>
      <c r="C549" t="s">
        <v>528</v>
      </c>
      <c r="D549" t="s">
        <v>529</v>
      </c>
      <c r="E549" t="s">
        <v>8</v>
      </c>
      <c r="F549">
        <v>590500544</v>
      </c>
    </row>
    <row r="550" spans="1:6" x14ac:dyDescent="0.25">
      <c r="A550" t="s">
        <v>86</v>
      </c>
      <c r="B550" t="s">
        <v>37</v>
      </c>
      <c r="C550">
        <v>166</v>
      </c>
      <c r="E550" t="s">
        <v>8</v>
      </c>
      <c r="F550">
        <v>590500547</v>
      </c>
    </row>
    <row r="551" spans="1:6" x14ac:dyDescent="0.25">
      <c r="A551" t="s">
        <v>231</v>
      </c>
      <c r="B551" t="s">
        <v>496</v>
      </c>
      <c r="C551">
        <v>81</v>
      </c>
      <c r="D551" t="s">
        <v>530</v>
      </c>
      <c r="E551" t="s">
        <v>8</v>
      </c>
      <c r="F551">
        <v>590500119</v>
      </c>
    </row>
    <row r="552" spans="1:6" x14ac:dyDescent="0.25">
      <c r="A552" t="s">
        <v>88</v>
      </c>
      <c r="B552" t="s">
        <v>426</v>
      </c>
      <c r="C552">
        <v>315</v>
      </c>
      <c r="E552" t="s">
        <v>8</v>
      </c>
      <c r="F552">
        <v>590500277</v>
      </c>
    </row>
    <row r="553" spans="1:6" x14ac:dyDescent="0.25">
      <c r="A553" t="s">
        <v>83</v>
      </c>
      <c r="B553" t="s">
        <v>531</v>
      </c>
      <c r="C553">
        <v>52</v>
      </c>
      <c r="D553" t="s">
        <v>532</v>
      </c>
      <c r="E553" t="s">
        <v>8</v>
      </c>
      <c r="F553">
        <v>590500693</v>
      </c>
    </row>
    <row r="554" spans="1:6" x14ac:dyDescent="0.25">
      <c r="A554" t="s">
        <v>83</v>
      </c>
      <c r="B554" t="s">
        <v>533</v>
      </c>
      <c r="C554">
        <v>46</v>
      </c>
      <c r="E554" t="s">
        <v>8</v>
      </c>
      <c r="F554">
        <v>590500705</v>
      </c>
    </row>
    <row r="555" spans="1:6" x14ac:dyDescent="0.25">
      <c r="A555" t="s">
        <v>231</v>
      </c>
      <c r="B555" t="s">
        <v>534</v>
      </c>
      <c r="C555" t="s">
        <v>535</v>
      </c>
      <c r="E555" t="s">
        <v>8</v>
      </c>
      <c r="F555">
        <v>590500112</v>
      </c>
    </row>
    <row r="556" spans="1:6" x14ac:dyDescent="0.25">
      <c r="A556" t="s">
        <v>83</v>
      </c>
      <c r="B556" t="s">
        <v>536</v>
      </c>
      <c r="C556">
        <v>9</v>
      </c>
      <c r="D556" t="s">
        <v>537</v>
      </c>
      <c r="E556" t="s">
        <v>8</v>
      </c>
      <c r="F556">
        <v>590500650</v>
      </c>
    </row>
    <row r="557" spans="1:6" x14ac:dyDescent="0.25">
      <c r="A557" t="s">
        <v>83</v>
      </c>
      <c r="B557" t="s">
        <v>538</v>
      </c>
      <c r="C557">
        <v>31</v>
      </c>
      <c r="E557" t="s">
        <v>8</v>
      </c>
      <c r="F557">
        <v>590500636</v>
      </c>
    </row>
    <row r="558" spans="1:6" x14ac:dyDescent="0.25">
      <c r="A558" t="s">
        <v>149</v>
      </c>
      <c r="B558" t="s">
        <v>539</v>
      </c>
      <c r="C558">
        <v>103</v>
      </c>
      <c r="E558" t="s">
        <v>8</v>
      </c>
      <c r="F558">
        <v>590500071</v>
      </c>
    </row>
    <row r="559" spans="1:6" x14ac:dyDescent="0.25">
      <c r="A559" t="s">
        <v>83</v>
      </c>
      <c r="B559" t="s">
        <v>386</v>
      </c>
      <c r="C559">
        <v>8</v>
      </c>
      <c r="D559" t="s">
        <v>540</v>
      </c>
      <c r="E559" t="s">
        <v>8</v>
      </c>
      <c r="F559">
        <v>590500613</v>
      </c>
    </row>
    <row r="560" spans="1:6" x14ac:dyDescent="0.25">
      <c r="A560" t="s">
        <v>83</v>
      </c>
      <c r="B560" t="s">
        <v>521</v>
      </c>
      <c r="C560">
        <v>76</v>
      </c>
      <c r="D560" t="s">
        <v>541</v>
      </c>
      <c r="E560" t="s">
        <v>8</v>
      </c>
      <c r="F560">
        <v>590500605</v>
      </c>
    </row>
    <row r="561" spans="1:6" x14ac:dyDescent="0.25">
      <c r="A561" t="s">
        <v>86</v>
      </c>
      <c r="B561" t="s">
        <v>542</v>
      </c>
      <c r="C561" t="s">
        <v>543</v>
      </c>
      <c r="E561" t="s">
        <v>8</v>
      </c>
      <c r="F561">
        <v>590500422</v>
      </c>
    </row>
    <row r="562" spans="1:6" x14ac:dyDescent="0.25">
      <c r="A562" t="s">
        <v>6</v>
      </c>
      <c r="B562" t="s">
        <v>430</v>
      </c>
      <c r="C562">
        <v>2</v>
      </c>
      <c r="E562" t="s">
        <v>8</v>
      </c>
      <c r="F562">
        <v>590500129</v>
      </c>
    </row>
    <row r="563" spans="1:6" x14ac:dyDescent="0.25">
      <c r="A563" t="s">
        <v>86</v>
      </c>
      <c r="B563" t="s">
        <v>181</v>
      </c>
      <c r="C563">
        <v>37</v>
      </c>
      <c r="D563" t="s">
        <v>544</v>
      </c>
      <c r="E563" t="s">
        <v>8</v>
      </c>
      <c r="F563">
        <v>590500331</v>
      </c>
    </row>
    <row r="564" spans="1:6" x14ac:dyDescent="0.25">
      <c r="A564" t="s">
        <v>86</v>
      </c>
      <c r="B564" t="s">
        <v>545</v>
      </c>
      <c r="C564">
        <v>26</v>
      </c>
      <c r="D564" t="s">
        <v>546</v>
      </c>
      <c r="E564" t="s">
        <v>8</v>
      </c>
      <c r="F564">
        <v>590500342</v>
      </c>
    </row>
    <row r="565" spans="1:6" x14ac:dyDescent="0.25">
      <c r="A565" t="s">
        <v>86</v>
      </c>
      <c r="B565" t="s">
        <v>547</v>
      </c>
      <c r="C565">
        <v>1</v>
      </c>
      <c r="E565" t="s">
        <v>8</v>
      </c>
      <c r="F565">
        <v>590500362</v>
      </c>
    </row>
    <row r="566" spans="1:6" x14ac:dyDescent="0.25">
      <c r="A566" t="s">
        <v>12</v>
      </c>
      <c r="B566" t="s">
        <v>218</v>
      </c>
      <c r="C566">
        <v>22</v>
      </c>
      <c r="E566" t="s">
        <v>8</v>
      </c>
      <c r="F566">
        <v>590000177</v>
      </c>
    </row>
    <row r="567" spans="1:6" x14ac:dyDescent="0.25">
      <c r="A567" t="s">
        <v>12</v>
      </c>
      <c r="B567" t="s">
        <v>548</v>
      </c>
      <c r="C567">
        <v>11</v>
      </c>
      <c r="E567" t="s">
        <v>8</v>
      </c>
      <c r="F567">
        <v>590000199</v>
      </c>
    </row>
    <row r="568" spans="1:6" x14ac:dyDescent="0.25">
      <c r="A568" t="s">
        <v>86</v>
      </c>
      <c r="B568" t="s">
        <v>549</v>
      </c>
      <c r="C568" t="s">
        <v>298</v>
      </c>
      <c r="D568" t="s">
        <v>28</v>
      </c>
      <c r="E568" t="s">
        <v>8</v>
      </c>
      <c r="F568">
        <v>590500537</v>
      </c>
    </row>
    <row r="569" spans="1:6" x14ac:dyDescent="0.25">
      <c r="A569" t="s">
        <v>6</v>
      </c>
      <c r="B569" t="s">
        <v>328</v>
      </c>
      <c r="C569">
        <v>170</v>
      </c>
      <c r="E569" t="s">
        <v>8</v>
      </c>
      <c r="F569">
        <v>590500208</v>
      </c>
    </row>
    <row r="570" spans="1:6" x14ac:dyDescent="0.25">
      <c r="A570" t="s">
        <v>6</v>
      </c>
      <c r="B570" t="s">
        <v>347</v>
      </c>
      <c r="C570">
        <v>22</v>
      </c>
      <c r="E570" t="s">
        <v>8</v>
      </c>
      <c r="F570">
        <v>590500174</v>
      </c>
    </row>
    <row r="571" spans="1:6" x14ac:dyDescent="0.25">
      <c r="A571" t="s">
        <v>6</v>
      </c>
      <c r="B571" t="s">
        <v>550</v>
      </c>
      <c r="C571">
        <v>2</v>
      </c>
      <c r="E571" t="s">
        <v>8</v>
      </c>
      <c r="F571">
        <v>590500146</v>
      </c>
    </row>
    <row r="572" spans="1:6" x14ac:dyDescent="0.25">
      <c r="A572" t="s">
        <v>55</v>
      </c>
      <c r="B572" t="s">
        <v>551</v>
      </c>
      <c r="C572">
        <v>87</v>
      </c>
      <c r="E572" t="s">
        <v>8</v>
      </c>
      <c r="F572">
        <v>590000670</v>
      </c>
    </row>
    <row r="573" spans="1:6" x14ac:dyDescent="0.25">
      <c r="A573" t="s">
        <v>202</v>
      </c>
      <c r="B573" t="s">
        <v>252</v>
      </c>
      <c r="C573">
        <v>213</v>
      </c>
      <c r="E573" t="s">
        <v>8</v>
      </c>
      <c r="F573">
        <v>590500950</v>
      </c>
    </row>
    <row r="574" spans="1:6" x14ac:dyDescent="0.25">
      <c r="A574" t="s">
        <v>202</v>
      </c>
      <c r="B574" t="s">
        <v>552</v>
      </c>
      <c r="C574">
        <v>6</v>
      </c>
      <c r="E574" t="s">
        <v>8</v>
      </c>
      <c r="F574">
        <v>590500940</v>
      </c>
    </row>
    <row r="575" spans="1:6" x14ac:dyDescent="0.25">
      <c r="E575" t="s">
        <v>8</v>
      </c>
      <c r="F575">
        <v>590501315</v>
      </c>
    </row>
    <row r="576" spans="1:6" x14ac:dyDescent="0.25">
      <c r="A576" t="s">
        <v>14</v>
      </c>
      <c r="B576" t="s">
        <v>553</v>
      </c>
      <c r="C576">
        <v>117</v>
      </c>
      <c r="D576">
        <v>-22335</v>
      </c>
      <c r="E576" t="s">
        <v>8</v>
      </c>
      <c r="F576">
        <v>591000022</v>
      </c>
    </row>
    <row r="577" spans="1:6" x14ac:dyDescent="0.25">
      <c r="A577" t="s">
        <v>76</v>
      </c>
      <c r="B577" t="s">
        <v>554</v>
      </c>
      <c r="C577">
        <v>18</v>
      </c>
      <c r="E577" t="s">
        <v>8</v>
      </c>
      <c r="F577">
        <v>591000025</v>
      </c>
    </row>
    <row r="578" spans="1:6" x14ac:dyDescent="0.25">
      <c r="A578" t="s">
        <v>14</v>
      </c>
      <c r="B578" t="s">
        <v>555</v>
      </c>
      <c r="C578">
        <v>81</v>
      </c>
      <c r="D578" t="s">
        <v>556</v>
      </c>
      <c r="E578" t="s">
        <v>8</v>
      </c>
      <c r="F578">
        <v>591000027</v>
      </c>
    </row>
    <row r="579" spans="1:6" x14ac:dyDescent="0.25">
      <c r="A579" t="s">
        <v>95</v>
      </c>
      <c r="B579" t="s">
        <v>241</v>
      </c>
      <c r="C579">
        <v>69</v>
      </c>
      <c r="D579" t="s">
        <v>28</v>
      </c>
      <c r="E579" t="s">
        <v>8</v>
      </c>
      <c r="F579">
        <v>591000037</v>
      </c>
    </row>
    <row r="580" spans="1:6" x14ac:dyDescent="0.25">
      <c r="A580" t="s">
        <v>95</v>
      </c>
      <c r="B580" t="s">
        <v>557</v>
      </c>
      <c r="C580">
        <v>59</v>
      </c>
      <c r="D580" t="s">
        <v>28</v>
      </c>
      <c r="E580" t="s">
        <v>8</v>
      </c>
      <c r="F580">
        <v>591000039</v>
      </c>
    </row>
    <row r="581" spans="1:6" x14ac:dyDescent="0.25">
      <c r="A581" t="s">
        <v>12</v>
      </c>
      <c r="B581" t="s">
        <v>558</v>
      </c>
      <c r="C581">
        <v>14</v>
      </c>
      <c r="E581" t="s">
        <v>8</v>
      </c>
      <c r="F581">
        <v>591000040</v>
      </c>
    </row>
    <row r="582" spans="1:6" x14ac:dyDescent="0.25">
      <c r="A582" t="s">
        <v>76</v>
      </c>
      <c r="B582" t="s">
        <v>559</v>
      </c>
      <c r="E582" t="s">
        <v>8</v>
      </c>
      <c r="F582">
        <v>591000052</v>
      </c>
    </row>
    <row r="583" spans="1:6" x14ac:dyDescent="0.25">
      <c r="A583" t="s">
        <v>14</v>
      </c>
      <c r="B583" t="s">
        <v>560</v>
      </c>
      <c r="C583">
        <v>1</v>
      </c>
      <c r="D583">
        <f>-22309/1</f>
        <v>-22309</v>
      </c>
      <c r="E583" t="s">
        <v>8</v>
      </c>
      <c r="F583">
        <v>591000058</v>
      </c>
    </row>
    <row r="584" spans="1:6" x14ac:dyDescent="0.25">
      <c r="A584" t="s">
        <v>60</v>
      </c>
      <c r="B584" t="s">
        <v>447</v>
      </c>
      <c r="C584" t="s">
        <v>561</v>
      </c>
      <c r="D584" t="s">
        <v>28</v>
      </c>
      <c r="E584" t="s">
        <v>8</v>
      </c>
      <c r="F584">
        <v>591000060</v>
      </c>
    </row>
    <row r="585" spans="1:6" x14ac:dyDescent="0.25">
      <c r="A585" t="s">
        <v>231</v>
      </c>
      <c r="B585" t="s">
        <v>562</v>
      </c>
      <c r="E585" t="s">
        <v>8</v>
      </c>
      <c r="F585">
        <v>591000064</v>
      </c>
    </row>
    <row r="586" spans="1:6" x14ac:dyDescent="0.25">
      <c r="A586" t="s">
        <v>24</v>
      </c>
      <c r="B586" t="s">
        <v>44</v>
      </c>
      <c r="C586">
        <v>73</v>
      </c>
      <c r="E586" t="s">
        <v>8</v>
      </c>
      <c r="F586">
        <v>591000065</v>
      </c>
    </row>
    <row r="587" spans="1:6" x14ac:dyDescent="0.25">
      <c r="A587" t="s">
        <v>563</v>
      </c>
      <c r="B587" t="s">
        <v>227</v>
      </c>
      <c r="C587">
        <v>14</v>
      </c>
      <c r="E587" t="s">
        <v>130</v>
      </c>
      <c r="F587">
        <v>592000013</v>
      </c>
    </row>
    <row r="588" spans="1:6" x14ac:dyDescent="0.25">
      <c r="A588" t="s">
        <v>88</v>
      </c>
      <c r="B588" t="s">
        <v>564</v>
      </c>
      <c r="C588">
        <v>48</v>
      </c>
      <c r="E588" t="s">
        <v>8</v>
      </c>
      <c r="F588">
        <v>591000534</v>
      </c>
    </row>
    <row r="589" spans="1:6" x14ac:dyDescent="0.25">
      <c r="A589" t="s">
        <v>86</v>
      </c>
      <c r="B589" t="s">
        <v>565</v>
      </c>
      <c r="C589">
        <v>85</v>
      </c>
      <c r="D589">
        <v>172655</v>
      </c>
      <c r="E589" t="s">
        <v>8</v>
      </c>
      <c r="F589">
        <v>592000026</v>
      </c>
    </row>
    <row r="590" spans="1:6" x14ac:dyDescent="0.25">
      <c r="A590" t="s">
        <v>55</v>
      </c>
      <c r="B590" t="s">
        <v>566</v>
      </c>
      <c r="C590">
        <v>1</v>
      </c>
      <c r="D590" t="s">
        <v>567</v>
      </c>
      <c r="E590" t="s">
        <v>8</v>
      </c>
      <c r="F590">
        <v>591000542</v>
      </c>
    </row>
    <row r="591" spans="1:6" x14ac:dyDescent="0.25">
      <c r="A591" t="s">
        <v>55</v>
      </c>
      <c r="B591" t="s">
        <v>568</v>
      </c>
      <c r="C591">
        <v>21</v>
      </c>
      <c r="E591" t="s">
        <v>8</v>
      </c>
      <c r="F591">
        <v>591000545</v>
      </c>
    </row>
    <row r="592" spans="1:6" x14ac:dyDescent="0.25">
      <c r="A592" t="s">
        <v>55</v>
      </c>
      <c r="B592" t="s">
        <v>569</v>
      </c>
      <c r="C592" t="s">
        <v>570</v>
      </c>
      <c r="D592">
        <v>236085</v>
      </c>
      <c r="E592" t="s">
        <v>8</v>
      </c>
      <c r="F592">
        <v>591000550</v>
      </c>
    </row>
    <row r="593" spans="1:6" x14ac:dyDescent="0.25">
      <c r="A593" t="s">
        <v>6</v>
      </c>
      <c r="B593" t="s">
        <v>571</v>
      </c>
      <c r="C593">
        <v>92</v>
      </c>
      <c r="E593" t="s">
        <v>8</v>
      </c>
      <c r="F593">
        <v>591000559</v>
      </c>
    </row>
    <row r="594" spans="1:6" x14ac:dyDescent="0.25">
      <c r="A594" t="s">
        <v>202</v>
      </c>
      <c r="B594" t="s">
        <v>572</v>
      </c>
      <c r="C594">
        <v>21</v>
      </c>
      <c r="E594" t="s">
        <v>8</v>
      </c>
      <c r="F594">
        <v>591000585</v>
      </c>
    </row>
    <row r="595" spans="1:6" x14ac:dyDescent="0.25">
      <c r="A595" t="s">
        <v>202</v>
      </c>
      <c r="B595" t="s">
        <v>573</v>
      </c>
      <c r="C595">
        <v>35</v>
      </c>
      <c r="D595">
        <v>130862</v>
      </c>
      <c r="E595" t="s">
        <v>8</v>
      </c>
      <c r="F595">
        <v>592000033</v>
      </c>
    </row>
    <row r="596" spans="1:6" x14ac:dyDescent="0.25">
      <c r="A596" t="s">
        <v>260</v>
      </c>
      <c r="B596" t="s">
        <v>574</v>
      </c>
      <c r="C596">
        <v>17</v>
      </c>
      <c r="E596" t="s">
        <v>8</v>
      </c>
      <c r="F596">
        <v>592000040</v>
      </c>
    </row>
    <row r="597" spans="1:6" x14ac:dyDescent="0.25">
      <c r="A597" t="s">
        <v>259</v>
      </c>
      <c r="B597" t="s">
        <v>575</v>
      </c>
      <c r="C597">
        <v>1</v>
      </c>
      <c r="D597">
        <v>893</v>
      </c>
      <c r="E597" t="s">
        <v>8</v>
      </c>
      <c r="F597">
        <v>592000074</v>
      </c>
    </row>
    <row r="598" spans="1:6" x14ac:dyDescent="0.25">
      <c r="A598" t="s">
        <v>83</v>
      </c>
      <c r="B598" t="s">
        <v>576</v>
      </c>
      <c r="C598">
        <v>27</v>
      </c>
      <c r="D598">
        <v>89466</v>
      </c>
      <c r="E598" t="s">
        <v>8</v>
      </c>
      <c r="F598">
        <v>592000104</v>
      </c>
    </row>
    <row r="599" spans="1:6" x14ac:dyDescent="0.25">
      <c r="A599" t="s">
        <v>95</v>
      </c>
      <c r="B599" t="s">
        <v>577</v>
      </c>
      <c r="C599">
        <v>47</v>
      </c>
      <c r="D599">
        <v>991</v>
      </c>
      <c r="E599" t="s">
        <v>8</v>
      </c>
      <c r="F599">
        <v>592000110</v>
      </c>
    </row>
    <row r="600" spans="1:6" x14ac:dyDescent="0.25">
      <c r="A600" t="s">
        <v>202</v>
      </c>
      <c r="B600" t="s">
        <v>210</v>
      </c>
      <c r="C600">
        <v>15</v>
      </c>
      <c r="E600" t="s">
        <v>8</v>
      </c>
      <c r="F600">
        <v>590500904</v>
      </c>
    </row>
    <row r="601" spans="1:6" x14ac:dyDescent="0.25">
      <c r="A601" t="s">
        <v>202</v>
      </c>
      <c r="B601" t="s">
        <v>56</v>
      </c>
      <c r="C601">
        <v>81</v>
      </c>
      <c r="E601" t="s">
        <v>8</v>
      </c>
      <c r="F601">
        <v>590500939</v>
      </c>
    </row>
    <row r="602" spans="1:6" x14ac:dyDescent="0.25">
      <c r="A602" t="s">
        <v>202</v>
      </c>
      <c r="B602" t="s">
        <v>578</v>
      </c>
      <c r="C602">
        <v>28</v>
      </c>
      <c r="E602" t="s">
        <v>8</v>
      </c>
      <c r="F602">
        <v>590500957</v>
      </c>
    </row>
    <row r="603" spans="1:6" x14ac:dyDescent="0.25">
      <c r="A603" t="s">
        <v>88</v>
      </c>
      <c r="B603" t="s">
        <v>300</v>
      </c>
      <c r="C603">
        <v>1</v>
      </c>
      <c r="E603" t="s">
        <v>8</v>
      </c>
      <c r="F603">
        <v>590501381</v>
      </c>
    </row>
    <row r="604" spans="1:6" x14ac:dyDescent="0.25">
      <c r="A604" t="s">
        <v>202</v>
      </c>
      <c r="B604" t="s">
        <v>579</v>
      </c>
      <c r="C604">
        <v>11</v>
      </c>
      <c r="D604">
        <v>126462</v>
      </c>
      <c r="E604" t="s">
        <v>8</v>
      </c>
      <c r="F604">
        <v>592000137</v>
      </c>
    </row>
    <row r="605" spans="1:6" x14ac:dyDescent="0.25">
      <c r="A605" t="s">
        <v>55</v>
      </c>
      <c r="B605" t="s">
        <v>224</v>
      </c>
      <c r="C605">
        <v>29</v>
      </c>
      <c r="D605">
        <v>230569</v>
      </c>
      <c r="E605" t="s">
        <v>8</v>
      </c>
      <c r="F605">
        <v>592000139</v>
      </c>
    </row>
    <row r="606" spans="1:6" x14ac:dyDescent="0.25">
      <c r="A606" t="s">
        <v>88</v>
      </c>
      <c r="B606" t="s">
        <v>309</v>
      </c>
      <c r="C606">
        <v>20</v>
      </c>
      <c r="D606">
        <v>149271</v>
      </c>
      <c r="E606" t="s">
        <v>8</v>
      </c>
      <c r="F606">
        <v>592000145</v>
      </c>
    </row>
    <row r="607" spans="1:6" x14ac:dyDescent="0.25">
      <c r="A607" t="s">
        <v>88</v>
      </c>
      <c r="B607" t="s">
        <v>577</v>
      </c>
      <c r="C607">
        <v>11</v>
      </c>
      <c r="D607">
        <v>150430</v>
      </c>
      <c r="E607" t="s">
        <v>8</v>
      </c>
      <c r="F607">
        <v>592000147</v>
      </c>
    </row>
    <row r="608" spans="1:6" x14ac:dyDescent="0.25">
      <c r="A608" t="s">
        <v>88</v>
      </c>
      <c r="B608" t="s">
        <v>580</v>
      </c>
      <c r="C608">
        <v>22</v>
      </c>
      <c r="D608">
        <v>159576</v>
      </c>
      <c r="E608" t="s">
        <v>8</v>
      </c>
      <c r="F608">
        <v>592000149</v>
      </c>
    </row>
    <row r="609" spans="1:6" x14ac:dyDescent="0.25">
      <c r="A609" t="s">
        <v>6</v>
      </c>
      <c r="B609" t="s">
        <v>11</v>
      </c>
      <c r="C609">
        <v>192</v>
      </c>
      <c r="D609">
        <v>206462</v>
      </c>
      <c r="E609" t="s">
        <v>8</v>
      </c>
      <c r="F609">
        <v>592000153</v>
      </c>
    </row>
    <row r="610" spans="1:6" x14ac:dyDescent="0.25">
      <c r="A610" t="s">
        <v>167</v>
      </c>
      <c r="B610" t="s">
        <v>96</v>
      </c>
      <c r="C610">
        <v>125</v>
      </c>
      <c r="D610">
        <v>186032</v>
      </c>
      <c r="E610" t="s">
        <v>8</v>
      </c>
      <c r="F610">
        <v>592000159</v>
      </c>
    </row>
    <row r="611" spans="1:6" x14ac:dyDescent="0.25">
      <c r="A611" t="s">
        <v>76</v>
      </c>
      <c r="B611" t="s">
        <v>581</v>
      </c>
      <c r="C611">
        <v>28</v>
      </c>
      <c r="E611" t="s">
        <v>8</v>
      </c>
      <c r="F611">
        <v>591000050</v>
      </c>
    </row>
    <row r="612" spans="1:6" x14ac:dyDescent="0.25">
      <c r="A612" t="s">
        <v>12</v>
      </c>
      <c r="B612" t="s">
        <v>582</v>
      </c>
      <c r="C612">
        <v>20</v>
      </c>
      <c r="E612" t="s">
        <v>8</v>
      </c>
      <c r="F612">
        <v>590000180</v>
      </c>
    </row>
    <row r="613" spans="1:6" x14ac:dyDescent="0.25">
      <c r="A613" t="s">
        <v>235</v>
      </c>
      <c r="B613" t="s">
        <v>583</v>
      </c>
      <c r="C613">
        <v>23</v>
      </c>
      <c r="D613" t="s">
        <v>584</v>
      </c>
      <c r="E613" t="s">
        <v>8</v>
      </c>
      <c r="F613">
        <v>590500728</v>
      </c>
    </row>
    <row r="614" spans="1:6" x14ac:dyDescent="0.25">
      <c r="A614" t="s">
        <v>55</v>
      </c>
      <c r="B614" t="s">
        <v>585</v>
      </c>
      <c r="C614">
        <v>59</v>
      </c>
      <c r="E614" t="s">
        <v>8</v>
      </c>
      <c r="F614">
        <v>590000603</v>
      </c>
    </row>
    <row r="615" spans="1:6" x14ac:dyDescent="0.25">
      <c r="A615" t="s">
        <v>88</v>
      </c>
      <c r="B615" t="s">
        <v>586</v>
      </c>
      <c r="C615">
        <v>36</v>
      </c>
      <c r="E615" t="s">
        <v>8</v>
      </c>
      <c r="F615">
        <v>590501098</v>
      </c>
    </row>
    <row r="616" spans="1:6" x14ac:dyDescent="0.25">
      <c r="A616" t="s">
        <v>86</v>
      </c>
      <c r="B616" t="s">
        <v>587</v>
      </c>
      <c r="C616">
        <v>27</v>
      </c>
      <c r="D616" t="s">
        <v>588</v>
      </c>
      <c r="E616" t="s">
        <v>8</v>
      </c>
      <c r="F616">
        <v>590500333</v>
      </c>
    </row>
    <row r="617" spans="1:6" x14ac:dyDescent="0.25">
      <c r="A617" t="s">
        <v>76</v>
      </c>
      <c r="B617" t="s">
        <v>589</v>
      </c>
      <c r="C617">
        <v>11</v>
      </c>
      <c r="E617" t="s">
        <v>8</v>
      </c>
      <c r="F617">
        <v>590000402</v>
      </c>
    </row>
    <row r="618" spans="1:6" x14ac:dyDescent="0.25">
      <c r="A618" t="s">
        <v>83</v>
      </c>
      <c r="B618" t="s">
        <v>590</v>
      </c>
      <c r="C618">
        <v>16</v>
      </c>
      <c r="E618" t="s">
        <v>8</v>
      </c>
      <c r="F618">
        <v>590500582</v>
      </c>
    </row>
    <row r="619" spans="1:6" x14ac:dyDescent="0.25">
      <c r="A619" t="s">
        <v>95</v>
      </c>
      <c r="B619" t="s">
        <v>263</v>
      </c>
      <c r="C619">
        <v>61</v>
      </c>
      <c r="D619" t="s">
        <v>591</v>
      </c>
      <c r="E619" t="s">
        <v>8</v>
      </c>
      <c r="F619">
        <v>590500242</v>
      </c>
    </row>
    <row r="620" spans="1:6" x14ac:dyDescent="0.25">
      <c r="A620" t="s">
        <v>86</v>
      </c>
      <c r="B620" t="s">
        <v>542</v>
      </c>
      <c r="C620">
        <v>111</v>
      </c>
      <c r="E620" t="s">
        <v>8</v>
      </c>
      <c r="F620">
        <v>590500428</v>
      </c>
    </row>
    <row r="621" spans="1:6" x14ac:dyDescent="0.25">
      <c r="A621" t="s">
        <v>86</v>
      </c>
      <c r="B621" t="s">
        <v>395</v>
      </c>
      <c r="C621">
        <v>179</v>
      </c>
      <c r="E621" t="s">
        <v>8</v>
      </c>
      <c r="F621">
        <v>590500399</v>
      </c>
    </row>
    <row r="622" spans="1:6" x14ac:dyDescent="0.25">
      <c r="A622" t="s">
        <v>202</v>
      </c>
      <c r="B622" t="s">
        <v>592</v>
      </c>
      <c r="C622">
        <v>13</v>
      </c>
      <c r="E622" t="s">
        <v>8</v>
      </c>
      <c r="F622">
        <v>590500768</v>
      </c>
    </row>
    <row r="623" spans="1:6" x14ac:dyDescent="0.25">
      <c r="A623" t="s">
        <v>202</v>
      </c>
      <c r="B623" t="s">
        <v>353</v>
      </c>
      <c r="C623">
        <v>16</v>
      </c>
      <c r="E623" t="s">
        <v>8</v>
      </c>
      <c r="F623">
        <v>590500758</v>
      </c>
    </row>
    <row r="624" spans="1:6" x14ac:dyDescent="0.25">
      <c r="A624" t="s">
        <v>202</v>
      </c>
      <c r="B624" t="s">
        <v>357</v>
      </c>
      <c r="C624">
        <v>17</v>
      </c>
      <c r="E624" t="s">
        <v>8</v>
      </c>
      <c r="F624">
        <v>590500759</v>
      </c>
    </row>
    <row r="625" spans="1:6" x14ac:dyDescent="0.25">
      <c r="A625" t="s">
        <v>55</v>
      </c>
      <c r="B625" t="s">
        <v>593</v>
      </c>
      <c r="C625" s="1">
        <v>41524</v>
      </c>
      <c r="E625" t="s">
        <v>8</v>
      </c>
      <c r="F625">
        <v>590000593</v>
      </c>
    </row>
    <row r="626" spans="1:6" x14ac:dyDescent="0.25">
      <c r="A626" t="s">
        <v>202</v>
      </c>
      <c r="B626" t="s">
        <v>384</v>
      </c>
      <c r="C626">
        <v>25</v>
      </c>
      <c r="E626" t="s">
        <v>8</v>
      </c>
      <c r="F626">
        <v>590000688</v>
      </c>
    </row>
    <row r="627" spans="1:6" x14ac:dyDescent="0.25">
      <c r="A627" t="s">
        <v>260</v>
      </c>
      <c r="B627" t="s">
        <v>594</v>
      </c>
      <c r="C627">
        <v>13</v>
      </c>
      <c r="E627" t="s">
        <v>8</v>
      </c>
      <c r="F627">
        <v>590000776</v>
      </c>
    </row>
    <row r="628" spans="1:6" x14ac:dyDescent="0.25">
      <c r="A628" t="s">
        <v>202</v>
      </c>
      <c r="B628" t="s">
        <v>595</v>
      </c>
      <c r="C628">
        <v>96</v>
      </c>
      <c r="E628" t="s">
        <v>8</v>
      </c>
      <c r="F628">
        <v>590500943</v>
      </c>
    </row>
    <row r="629" spans="1:6" x14ac:dyDescent="0.25">
      <c r="A629" t="s">
        <v>202</v>
      </c>
      <c r="B629" t="s">
        <v>410</v>
      </c>
      <c r="C629">
        <v>25</v>
      </c>
      <c r="D629">
        <v>130688</v>
      </c>
      <c r="E629" t="s">
        <v>8</v>
      </c>
      <c r="F629">
        <v>590500869</v>
      </c>
    </row>
    <row r="630" spans="1:6" x14ac:dyDescent="0.25">
      <c r="A630" t="s">
        <v>202</v>
      </c>
      <c r="B630" t="s">
        <v>596</v>
      </c>
      <c r="C630">
        <v>192</v>
      </c>
      <c r="E630" t="s">
        <v>8</v>
      </c>
      <c r="F630">
        <v>590500890</v>
      </c>
    </row>
    <row r="631" spans="1:6" x14ac:dyDescent="0.25">
      <c r="A631" t="s">
        <v>88</v>
      </c>
      <c r="B631" t="s">
        <v>597</v>
      </c>
      <c r="C631">
        <v>44</v>
      </c>
      <c r="E631" t="s">
        <v>8</v>
      </c>
      <c r="F631">
        <v>590501338</v>
      </c>
    </row>
    <row r="632" spans="1:6" x14ac:dyDescent="0.25">
      <c r="A632" t="s">
        <v>88</v>
      </c>
      <c r="B632" t="s">
        <v>598</v>
      </c>
      <c r="C632">
        <v>5</v>
      </c>
      <c r="E632" t="s">
        <v>8</v>
      </c>
      <c r="F632">
        <v>590501085</v>
      </c>
    </row>
    <row r="633" spans="1:6" x14ac:dyDescent="0.25">
      <c r="A633" t="s">
        <v>88</v>
      </c>
      <c r="B633" t="s">
        <v>325</v>
      </c>
      <c r="C633">
        <v>22</v>
      </c>
      <c r="E633" t="s">
        <v>8</v>
      </c>
      <c r="F633">
        <v>590501103</v>
      </c>
    </row>
    <row r="634" spans="1:6" x14ac:dyDescent="0.25">
      <c r="A634" t="s">
        <v>88</v>
      </c>
      <c r="B634" t="s">
        <v>599</v>
      </c>
      <c r="C634">
        <v>30</v>
      </c>
      <c r="E634" t="s">
        <v>8</v>
      </c>
      <c r="F634">
        <v>590500995</v>
      </c>
    </row>
    <row r="635" spans="1:6" x14ac:dyDescent="0.25">
      <c r="A635" t="s">
        <v>86</v>
      </c>
      <c r="B635" t="s">
        <v>600</v>
      </c>
      <c r="C635">
        <v>26</v>
      </c>
      <c r="D635" t="s">
        <v>601</v>
      </c>
      <c r="E635" t="s">
        <v>8</v>
      </c>
      <c r="F635">
        <v>590500322</v>
      </c>
    </row>
    <row r="636" spans="1:6" x14ac:dyDescent="0.25">
      <c r="A636" t="s">
        <v>86</v>
      </c>
      <c r="B636" t="s">
        <v>111</v>
      </c>
      <c r="C636">
        <v>179</v>
      </c>
      <c r="E636" t="s">
        <v>8</v>
      </c>
      <c r="F636">
        <v>590500339</v>
      </c>
    </row>
    <row r="637" spans="1:6" x14ac:dyDescent="0.25">
      <c r="A637" t="s">
        <v>86</v>
      </c>
      <c r="B637" t="s">
        <v>602</v>
      </c>
      <c r="C637">
        <v>24</v>
      </c>
      <c r="E637" t="s">
        <v>8</v>
      </c>
      <c r="F637">
        <v>590500372</v>
      </c>
    </row>
    <row r="638" spans="1:6" x14ac:dyDescent="0.25">
      <c r="A638" t="s">
        <v>55</v>
      </c>
      <c r="B638" t="s">
        <v>603</v>
      </c>
      <c r="C638">
        <v>68</v>
      </c>
      <c r="E638" t="s">
        <v>8</v>
      </c>
      <c r="F638">
        <v>590000370</v>
      </c>
    </row>
    <row r="639" spans="1:6" x14ac:dyDescent="0.25">
      <c r="A639" t="s">
        <v>6</v>
      </c>
      <c r="B639" t="s">
        <v>328</v>
      </c>
      <c r="C639">
        <v>144</v>
      </c>
      <c r="E639" t="s">
        <v>8</v>
      </c>
      <c r="F639">
        <v>590500199</v>
      </c>
    </row>
    <row r="640" spans="1:6" x14ac:dyDescent="0.25">
      <c r="A640" t="s">
        <v>6</v>
      </c>
      <c r="B640" t="s">
        <v>341</v>
      </c>
      <c r="C640">
        <v>118</v>
      </c>
      <c r="E640" t="s">
        <v>8</v>
      </c>
      <c r="F640">
        <v>590500158</v>
      </c>
    </row>
    <row r="641" spans="1:6" x14ac:dyDescent="0.25">
      <c r="A641" t="s">
        <v>202</v>
      </c>
      <c r="B641" t="s">
        <v>604</v>
      </c>
      <c r="C641">
        <v>2</v>
      </c>
      <c r="E641" t="s">
        <v>8</v>
      </c>
      <c r="F641">
        <v>590500906</v>
      </c>
    </row>
    <row r="642" spans="1:6" x14ac:dyDescent="0.25">
      <c r="A642" t="s">
        <v>259</v>
      </c>
      <c r="B642" t="s">
        <v>121</v>
      </c>
      <c r="C642">
        <v>16</v>
      </c>
      <c r="E642" t="s">
        <v>8</v>
      </c>
      <c r="F642">
        <v>590000779</v>
      </c>
    </row>
    <row r="643" spans="1:6" x14ac:dyDescent="0.25">
      <c r="A643" t="s">
        <v>86</v>
      </c>
      <c r="B643" t="s">
        <v>212</v>
      </c>
      <c r="C643">
        <v>36</v>
      </c>
      <c r="D643" t="s">
        <v>605</v>
      </c>
      <c r="E643" t="s">
        <v>8</v>
      </c>
      <c r="F643">
        <v>590500327</v>
      </c>
    </row>
    <row r="644" spans="1:6" x14ac:dyDescent="0.25">
      <c r="A644" t="s">
        <v>200</v>
      </c>
      <c r="B644" t="s">
        <v>201</v>
      </c>
      <c r="C644">
        <v>30</v>
      </c>
      <c r="E644" t="s">
        <v>8</v>
      </c>
      <c r="F644">
        <v>590000757</v>
      </c>
    </row>
    <row r="645" spans="1:6" x14ac:dyDescent="0.25">
      <c r="A645" t="s">
        <v>14</v>
      </c>
      <c r="B645" t="s">
        <v>553</v>
      </c>
      <c r="C645">
        <v>5</v>
      </c>
      <c r="E645" t="s">
        <v>8</v>
      </c>
      <c r="F645">
        <v>591000024</v>
      </c>
    </row>
    <row r="646" spans="1:6" x14ac:dyDescent="0.25">
      <c r="A646" t="s">
        <v>606</v>
      </c>
      <c r="B646" t="s">
        <v>607</v>
      </c>
      <c r="C646">
        <v>32</v>
      </c>
      <c r="E646" t="s">
        <v>130</v>
      </c>
      <c r="F646">
        <v>591000031</v>
      </c>
    </row>
    <row r="647" spans="1:6" x14ac:dyDescent="0.25">
      <c r="A647" t="s">
        <v>76</v>
      </c>
      <c r="B647" t="s">
        <v>608</v>
      </c>
      <c r="C647">
        <v>8</v>
      </c>
      <c r="D647" t="s">
        <v>609</v>
      </c>
      <c r="E647" t="s">
        <v>8</v>
      </c>
      <c r="F647">
        <v>591000049</v>
      </c>
    </row>
    <row r="648" spans="1:6" x14ac:dyDescent="0.25">
      <c r="A648" t="s">
        <v>163</v>
      </c>
      <c r="B648" t="s">
        <v>610</v>
      </c>
      <c r="C648">
        <v>24</v>
      </c>
      <c r="E648" t="s">
        <v>130</v>
      </c>
      <c r="F648">
        <v>591000055</v>
      </c>
    </row>
    <row r="649" spans="1:6" x14ac:dyDescent="0.25">
      <c r="A649" t="s">
        <v>14</v>
      </c>
      <c r="B649" t="s">
        <v>611</v>
      </c>
      <c r="C649" t="s">
        <v>612</v>
      </c>
      <c r="E649" t="s">
        <v>8</v>
      </c>
      <c r="F649">
        <v>591000078</v>
      </c>
    </row>
    <row r="650" spans="1:6" x14ac:dyDescent="0.25">
      <c r="A650" t="s">
        <v>76</v>
      </c>
      <c r="B650" t="s">
        <v>613</v>
      </c>
      <c r="C650">
        <v>57</v>
      </c>
      <c r="D650" s="2">
        <v>647943</v>
      </c>
      <c r="E650" t="s">
        <v>8</v>
      </c>
      <c r="F650">
        <v>591000080</v>
      </c>
    </row>
    <row r="651" spans="1:6" x14ac:dyDescent="0.25">
      <c r="A651" t="s">
        <v>88</v>
      </c>
      <c r="B651" t="s">
        <v>194</v>
      </c>
      <c r="C651">
        <v>26</v>
      </c>
      <c r="E651" t="s">
        <v>8</v>
      </c>
      <c r="F651">
        <v>590501051</v>
      </c>
    </row>
    <row r="652" spans="1:6" x14ac:dyDescent="0.25">
      <c r="A652" t="s">
        <v>200</v>
      </c>
      <c r="B652" t="s">
        <v>201</v>
      </c>
      <c r="C652">
        <v>171</v>
      </c>
      <c r="E652" t="s">
        <v>8</v>
      </c>
      <c r="F652">
        <v>590000742</v>
      </c>
    </row>
    <row r="653" spans="1:6" x14ac:dyDescent="0.25">
      <c r="A653" t="s">
        <v>200</v>
      </c>
      <c r="B653" t="s">
        <v>201</v>
      </c>
      <c r="C653">
        <v>93</v>
      </c>
      <c r="E653" t="s">
        <v>8</v>
      </c>
      <c r="F653">
        <v>590000761</v>
      </c>
    </row>
    <row r="654" spans="1:6" x14ac:dyDescent="0.25">
      <c r="A654" t="s">
        <v>200</v>
      </c>
      <c r="B654" t="s">
        <v>614</v>
      </c>
      <c r="C654">
        <v>14</v>
      </c>
      <c r="D654">
        <v>205</v>
      </c>
      <c r="E654" t="s">
        <v>8</v>
      </c>
      <c r="F654">
        <v>591000045</v>
      </c>
    </row>
    <row r="655" spans="1:6" x14ac:dyDescent="0.25">
      <c r="A655" t="s">
        <v>14</v>
      </c>
      <c r="B655" t="s">
        <v>615</v>
      </c>
      <c r="C655">
        <v>7</v>
      </c>
      <c r="E655" t="s">
        <v>8</v>
      </c>
      <c r="F655">
        <v>591000317</v>
      </c>
    </row>
    <row r="656" spans="1:6" x14ac:dyDescent="0.25">
      <c r="A656" t="s">
        <v>14</v>
      </c>
      <c r="B656" t="s">
        <v>616</v>
      </c>
      <c r="C656">
        <v>14</v>
      </c>
      <c r="E656" t="s">
        <v>8</v>
      </c>
      <c r="F656">
        <v>591000323</v>
      </c>
    </row>
    <row r="657" spans="1:6" x14ac:dyDescent="0.25">
      <c r="A657" t="s">
        <v>14</v>
      </c>
      <c r="B657" t="s">
        <v>617</v>
      </c>
      <c r="C657">
        <v>84</v>
      </c>
      <c r="E657" t="s">
        <v>8</v>
      </c>
      <c r="F657">
        <v>591000341</v>
      </c>
    </row>
    <row r="658" spans="1:6" x14ac:dyDescent="0.25">
      <c r="A658" t="s">
        <v>14</v>
      </c>
      <c r="B658" t="s">
        <v>618</v>
      </c>
      <c r="C658">
        <v>14</v>
      </c>
      <c r="E658" t="s">
        <v>8</v>
      </c>
      <c r="F658">
        <v>591000343</v>
      </c>
    </row>
    <row r="659" spans="1:6" x14ac:dyDescent="0.25">
      <c r="A659" t="s">
        <v>86</v>
      </c>
      <c r="B659" t="s">
        <v>395</v>
      </c>
      <c r="C659">
        <v>189</v>
      </c>
      <c r="E659" t="s">
        <v>8</v>
      </c>
      <c r="F659">
        <v>590500400</v>
      </c>
    </row>
    <row r="660" spans="1:6" x14ac:dyDescent="0.25">
      <c r="A660" t="s">
        <v>6</v>
      </c>
      <c r="B660" t="s">
        <v>341</v>
      </c>
      <c r="C660">
        <v>80</v>
      </c>
      <c r="E660" t="s">
        <v>8</v>
      </c>
      <c r="F660">
        <v>590500145</v>
      </c>
    </row>
    <row r="661" spans="1:6" x14ac:dyDescent="0.25">
      <c r="A661" t="s">
        <v>6</v>
      </c>
      <c r="B661" t="s">
        <v>619</v>
      </c>
      <c r="C661">
        <v>22</v>
      </c>
      <c r="E661" t="s">
        <v>8</v>
      </c>
      <c r="F661">
        <v>590500152</v>
      </c>
    </row>
    <row r="662" spans="1:6" x14ac:dyDescent="0.25">
      <c r="A662" t="s">
        <v>6</v>
      </c>
      <c r="B662" t="s">
        <v>342</v>
      </c>
      <c r="C662">
        <v>30</v>
      </c>
      <c r="E662" t="s">
        <v>8</v>
      </c>
      <c r="F662">
        <v>590500160</v>
      </c>
    </row>
    <row r="663" spans="1:6" x14ac:dyDescent="0.25">
      <c r="A663" t="s">
        <v>6</v>
      </c>
      <c r="B663" t="s">
        <v>34</v>
      </c>
      <c r="C663">
        <v>81</v>
      </c>
      <c r="E663" t="s">
        <v>8</v>
      </c>
      <c r="F663">
        <v>590500165</v>
      </c>
    </row>
    <row r="664" spans="1:6" x14ac:dyDescent="0.25">
      <c r="A664" t="s">
        <v>86</v>
      </c>
      <c r="B664" t="s">
        <v>292</v>
      </c>
      <c r="C664">
        <v>211</v>
      </c>
      <c r="E664" t="s">
        <v>8</v>
      </c>
      <c r="F664">
        <v>590500384</v>
      </c>
    </row>
    <row r="665" spans="1:6" x14ac:dyDescent="0.25">
      <c r="A665" t="s">
        <v>86</v>
      </c>
      <c r="B665" t="s">
        <v>335</v>
      </c>
      <c r="C665">
        <v>71</v>
      </c>
      <c r="D665" t="s">
        <v>620</v>
      </c>
      <c r="E665" t="s">
        <v>8</v>
      </c>
      <c r="F665">
        <v>590500392</v>
      </c>
    </row>
    <row r="666" spans="1:6" x14ac:dyDescent="0.25">
      <c r="A666" t="s">
        <v>86</v>
      </c>
      <c r="B666" t="s">
        <v>198</v>
      </c>
      <c r="C666">
        <v>96</v>
      </c>
      <c r="E666" t="s">
        <v>8</v>
      </c>
      <c r="F666">
        <v>590500395</v>
      </c>
    </row>
    <row r="667" spans="1:6" x14ac:dyDescent="0.25">
      <c r="A667" t="s">
        <v>88</v>
      </c>
      <c r="B667" t="s">
        <v>621</v>
      </c>
      <c r="C667">
        <v>19</v>
      </c>
      <c r="E667" t="s">
        <v>8</v>
      </c>
      <c r="F667">
        <v>590500268</v>
      </c>
    </row>
    <row r="668" spans="1:6" x14ac:dyDescent="0.25">
      <c r="A668" t="s">
        <v>202</v>
      </c>
      <c r="B668" t="s">
        <v>622</v>
      </c>
      <c r="C668">
        <v>1</v>
      </c>
      <c r="E668" t="s">
        <v>8</v>
      </c>
      <c r="F668">
        <v>590500770</v>
      </c>
    </row>
    <row r="669" spans="1:6" x14ac:dyDescent="0.25">
      <c r="A669" t="s">
        <v>202</v>
      </c>
      <c r="B669" t="s">
        <v>623</v>
      </c>
      <c r="C669">
        <v>5</v>
      </c>
      <c r="E669" t="s">
        <v>8</v>
      </c>
      <c r="F669">
        <v>590500771</v>
      </c>
    </row>
    <row r="670" spans="1:6" x14ac:dyDescent="0.25">
      <c r="A670" t="s">
        <v>202</v>
      </c>
      <c r="B670" t="s">
        <v>572</v>
      </c>
      <c r="C670">
        <v>41</v>
      </c>
      <c r="E670" t="s">
        <v>8</v>
      </c>
      <c r="F670">
        <v>590500775</v>
      </c>
    </row>
    <row r="671" spans="1:6" x14ac:dyDescent="0.25">
      <c r="A671" t="s">
        <v>202</v>
      </c>
      <c r="B671" t="s">
        <v>624</v>
      </c>
      <c r="C671">
        <v>14</v>
      </c>
      <c r="E671" t="s">
        <v>8</v>
      </c>
      <c r="F671">
        <v>590500779</v>
      </c>
    </row>
    <row r="672" spans="1:6" x14ac:dyDescent="0.25">
      <c r="A672" t="s">
        <v>202</v>
      </c>
      <c r="B672" t="s">
        <v>625</v>
      </c>
      <c r="C672">
        <v>4</v>
      </c>
      <c r="E672" t="s">
        <v>8</v>
      </c>
      <c r="F672">
        <v>590500781</v>
      </c>
    </row>
    <row r="673" spans="1:6" x14ac:dyDescent="0.25">
      <c r="A673" t="s">
        <v>202</v>
      </c>
      <c r="B673" t="s">
        <v>626</v>
      </c>
      <c r="C673">
        <v>31</v>
      </c>
      <c r="E673" t="s">
        <v>8</v>
      </c>
      <c r="F673">
        <v>590500787</v>
      </c>
    </row>
    <row r="674" spans="1:6" x14ac:dyDescent="0.25">
      <c r="A674" t="s">
        <v>202</v>
      </c>
      <c r="B674" t="s">
        <v>627</v>
      </c>
      <c r="C674">
        <v>33</v>
      </c>
      <c r="E674" t="s">
        <v>8</v>
      </c>
      <c r="F674">
        <v>590500757</v>
      </c>
    </row>
    <row r="675" spans="1:6" x14ac:dyDescent="0.25">
      <c r="A675" t="s">
        <v>202</v>
      </c>
      <c r="B675" t="s">
        <v>628</v>
      </c>
      <c r="C675">
        <v>70</v>
      </c>
      <c r="E675" t="s">
        <v>8</v>
      </c>
      <c r="F675">
        <v>590500794</v>
      </c>
    </row>
    <row r="676" spans="1:6" x14ac:dyDescent="0.25">
      <c r="A676" t="s">
        <v>202</v>
      </c>
      <c r="B676" t="s">
        <v>629</v>
      </c>
      <c r="C676">
        <v>19</v>
      </c>
      <c r="E676" t="s">
        <v>8</v>
      </c>
      <c r="F676">
        <v>590500798</v>
      </c>
    </row>
    <row r="677" spans="1:6" x14ac:dyDescent="0.25">
      <c r="A677" t="s">
        <v>202</v>
      </c>
      <c r="B677" t="s">
        <v>206</v>
      </c>
      <c r="C677">
        <v>66</v>
      </c>
      <c r="D677" t="s">
        <v>630</v>
      </c>
      <c r="E677" t="s">
        <v>8</v>
      </c>
      <c r="F677">
        <v>590500802</v>
      </c>
    </row>
    <row r="678" spans="1:6" x14ac:dyDescent="0.25">
      <c r="A678" t="s">
        <v>202</v>
      </c>
      <c r="B678" t="s">
        <v>631</v>
      </c>
      <c r="C678">
        <v>35</v>
      </c>
      <c r="D678" t="s">
        <v>632</v>
      </c>
      <c r="E678" t="s">
        <v>8</v>
      </c>
      <c r="F678">
        <v>590500804</v>
      </c>
    </row>
    <row r="679" spans="1:6" x14ac:dyDescent="0.25">
      <c r="A679" t="s">
        <v>202</v>
      </c>
      <c r="B679" t="s">
        <v>596</v>
      </c>
      <c r="C679">
        <v>320</v>
      </c>
      <c r="E679" t="s">
        <v>8</v>
      </c>
      <c r="F679">
        <v>590500807</v>
      </c>
    </row>
    <row r="680" spans="1:6" x14ac:dyDescent="0.25">
      <c r="A680" t="s">
        <v>202</v>
      </c>
      <c r="B680" t="s">
        <v>247</v>
      </c>
      <c r="C680">
        <v>70</v>
      </c>
      <c r="D680" t="s">
        <v>633</v>
      </c>
      <c r="E680" t="s">
        <v>8</v>
      </c>
      <c r="F680">
        <v>590500762</v>
      </c>
    </row>
    <row r="681" spans="1:6" x14ac:dyDescent="0.25">
      <c r="A681" t="s">
        <v>202</v>
      </c>
      <c r="B681" t="s">
        <v>206</v>
      </c>
      <c r="C681">
        <v>124</v>
      </c>
      <c r="E681" t="s">
        <v>8</v>
      </c>
      <c r="F681">
        <v>590500764</v>
      </c>
    </row>
    <row r="682" spans="1:6" x14ac:dyDescent="0.25">
      <c r="A682" t="s">
        <v>55</v>
      </c>
      <c r="B682" t="s">
        <v>374</v>
      </c>
      <c r="C682">
        <v>10</v>
      </c>
      <c r="E682" t="s">
        <v>8</v>
      </c>
      <c r="F682">
        <v>590000651</v>
      </c>
    </row>
    <row r="683" spans="1:6" x14ac:dyDescent="0.25">
      <c r="A683" t="s">
        <v>55</v>
      </c>
      <c r="B683" t="s">
        <v>634</v>
      </c>
      <c r="C683">
        <v>5</v>
      </c>
      <c r="E683" t="s">
        <v>8</v>
      </c>
      <c r="F683">
        <v>590000655</v>
      </c>
    </row>
    <row r="684" spans="1:6" x14ac:dyDescent="0.25">
      <c r="A684" t="s">
        <v>55</v>
      </c>
      <c r="B684" t="s">
        <v>635</v>
      </c>
      <c r="C684">
        <v>42</v>
      </c>
      <c r="E684" t="s">
        <v>8</v>
      </c>
      <c r="F684">
        <v>590000658</v>
      </c>
    </row>
    <row r="685" spans="1:6" x14ac:dyDescent="0.25">
      <c r="A685" t="s">
        <v>55</v>
      </c>
      <c r="B685" t="s">
        <v>636</v>
      </c>
      <c r="C685">
        <v>5</v>
      </c>
      <c r="E685" t="s">
        <v>8</v>
      </c>
      <c r="F685">
        <v>590000664</v>
      </c>
    </row>
    <row r="686" spans="1:6" x14ac:dyDescent="0.25">
      <c r="A686" t="s">
        <v>60</v>
      </c>
      <c r="B686" t="s">
        <v>637</v>
      </c>
      <c r="C686">
        <v>11</v>
      </c>
      <c r="E686" t="s">
        <v>8</v>
      </c>
      <c r="F686">
        <v>590000668</v>
      </c>
    </row>
    <row r="687" spans="1:6" x14ac:dyDescent="0.25">
      <c r="A687" t="s">
        <v>55</v>
      </c>
      <c r="B687" t="s">
        <v>638</v>
      </c>
      <c r="C687">
        <v>13</v>
      </c>
      <c r="E687" t="s">
        <v>8</v>
      </c>
      <c r="F687">
        <v>590000610</v>
      </c>
    </row>
    <row r="688" spans="1:6" x14ac:dyDescent="0.25">
      <c r="A688" t="s">
        <v>202</v>
      </c>
      <c r="B688" t="s">
        <v>639</v>
      </c>
      <c r="C688">
        <v>2</v>
      </c>
      <c r="E688" t="s">
        <v>8</v>
      </c>
      <c r="F688">
        <v>590000694</v>
      </c>
    </row>
    <row r="689" spans="1:6" x14ac:dyDescent="0.25">
      <c r="A689" t="s">
        <v>202</v>
      </c>
      <c r="B689" t="s">
        <v>381</v>
      </c>
      <c r="C689">
        <v>9</v>
      </c>
      <c r="E689" t="s">
        <v>8</v>
      </c>
      <c r="F689">
        <v>590000689</v>
      </c>
    </row>
    <row r="690" spans="1:6" x14ac:dyDescent="0.25">
      <c r="A690" t="s">
        <v>200</v>
      </c>
      <c r="B690" t="s">
        <v>201</v>
      </c>
      <c r="C690">
        <v>189</v>
      </c>
      <c r="E690" t="s">
        <v>8</v>
      </c>
      <c r="F690">
        <v>590000744</v>
      </c>
    </row>
    <row r="691" spans="1:6" x14ac:dyDescent="0.25">
      <c r="A691" t="s">
        <v>200</v>
      </c>
      <c r="B691" t="s">
        <v>614</v>
      </c>
      <c r="C691">
        <v>9</v>
      </c>
      <c r="E691" t="s">
        <v>8</v>
      </c>
      <c r="F691">
        <v>590000751</v>
      </c>
    </row>
    <row r="692" spans="1:6" x14ac:dyDescent="0.25">
      <c r="A692" t="s">
        <v>200</v>
      </c>
      <c r="B692" t="s">
        <v>389</v>
      </c>
      <c r="C692" t="s">
        <v>451</v>
      </c>
      <c r="E692" t="s">
        <v>8</v>
      </c>
      <c r="F692">
        <v>590000764</v>
      </c>
    </row>
    <row r="693" spans="1:6" x14ac:dyDescent="0.25">
      <c r="A693" t="s">
        <v>200</v>
      </c>
      <c r="B693" t="s">
        <v>201</v>
      </c>
      <c r="C693">
        <v>2</v>
      </c>
      <c r="E693" t="s">
        <v>8</v>
      </c>
      <c r="F693">
        <v>590000766</v>
      </c>
    </row>
    <row r="694" spans="1:6" x14ac:dyDescent="0.25">
      <c r="A694" t="s">
        <v>260</v>
      </c>
      <c r="B694" t="s">
        <v>640</v>
      </c>
      <c r="C694">
        <v>6</v>
      </c>
      <c r="E694" t="s">
        <v>8</v>
      </c>
      <c r="F694">
        <v>590000770</v>
      </c>
    </row>
    <row r="695" spans="1:6" x14ac:dyDescent="0.25">
      <c r="A695" t="s">
        <v>202</v>
      </c>
      <c r="B695" t="s">
        <v>410</v>
      </c>
      <c r="C695">
        <v>51</v>
      </c>
      <c r="E695" t="s">
        <v>8</v>
      </c>
      <c r="F695">
        <v>590500873</v>
      </c>
    </row>
    <row r="696" spans="1:6" x14ac:dyDescent="0.25">
      <c r="A696" t="s">
        <v>202</v>
      </c>
      <c r="B696" t="s">
        <v>641</v>
      </c>
      <c r="C696">
        <v>22</v>
      </c>
      <c r="E696" t="s">
        <v>8</v>
      </c>
      <c r="F696">
        <v>590500931</v>
      </c>
    </row>
    <row r="697" spans="1:6" x14ac:dyDescent="0.25">
      <c r="A697" t="s">
        <v>202</v>
      </c>
      <c r="B697" t="s">
        <v>255</v>
      </c>
      <c r="C697">
        <v>222</v>
      </c>
      <c r="D697" t="s">
        <v>642</v>
      </c>
      <c r="E697" t="s">
        <v>8</v>
      </c>
      <c r="F697">
        <v>590500916</v>
      </c>
    </row>
    <row r="698" spans="1:6" x14ac:dyDescent="0.25">
      <c r="A698" t="s">
        <v>202</v>
      </c>
      <c r="B698" t="s">
        <v>643</v>
      </c>
      <c r="C698">
        <v>65</v>
      </c>
      <c r="E698" t="s">
        <v>8</v>
      </c>
      <c r="F698">
        <v>590500951</v>
      </c>
    </row>
    <row r="699" spans="1:6" x14ac:dyDescent="0.25">
      <c r="A699" t="s">
        <v>202</v>
      </c>
      <c r="B699" t="s">
        <v>643</v>
      </c>
      <c r="C699">
        <v>17</v>
      </c>
      <c r="E699" t="s">
        <v>8</v>
      </c>
      <c r="F699">
        <v>590500964</v>
      </c>
    </row>
    <row r="700" spans="1:6" x14ac:dyDescent="0.25">
      <c r="A700" t="s">
        <v>202</v>
      </c>
      <c r="B700" t="s">
        <v>644</v>
      </c>
      <c r="C700">
        <v>38</v>
      </c>
      <c r="E700" t="s">
        <v>8</v>
      </c>
      <c r="F700">
        <v>590500912</v>
      </c>
    </row>
    <row r="701" spans="1:6" x14ac:dyDescent="0.25">
      <c r="A701" t="s">
        <v>202</v>
      </c>
      <c r="B701" t="s">
        <v>412</v>
      </c>
      <c r="C701">
        <v>84</v>
      </c>
      <c r="E701" t="s">
        <v>8</v>
      </c>
      <c r="F701">
        <v>590500915</v>
      </c>
    </row>
    <row r="702" spans="1:6" x14ac:dyDescent="0.25">
      <c r="A702" t="s">
        <v>24</v>
      </c>
      <c r="B702" t="s">
        <v>203</v>
      </c>
      <c r="C702">
        <v>2</v>
      </c>
      <c r="E702" t="s">
        <v>8</v>
      </c>
      <c r="F702">
        <v>590000036</v>
      </c>
    </row>
    <row r="703" spans="1:6" x14ac:dyDescent="0.25">
      <c r="A703" t="s">
        <v>24</v>
      </c>
      <c r="B703" t="s">
        <v>645</v>
      </c>
      <c r="C703">
        <v>46</v>
      </c>
      <c r="E703" t="s">
        <v>8</v>
      </c>
      <c r="F703">
        <v>590000251</v>
      </c>
    </row>
    <row r="704" spans="1:6" x14ac:dyDescent="0.25">
      <c r="A704" t="s">
        <v>47</v>
      </c>
      <c r="B704" t="s">
        <v>53</v>
      </c>
      <c r="C704">
        <v>21</v>
      </c>
      <c r="D704">
        <v>-9074</v>
      </c>
      <c r="E704" t="s">
        <v>8</v>
      </c>
      <c r="F704">
        <v>590000294</v>
      </c>
    </row>
    <row r="705" spans="1:6" x14ac:dyDescent="0.25">
      <c r="A705" t="s">
        <v>76</v>
      </c>
      <c r="B705" t="s">
        <v>646</v>
      </c>
      <c r="C705">
        <v>1</v>
      </c>
      <c r="E705" t="s">
        <v>8</v>
      </c>
      <c r="F705">
        <v>590000525</v>
      </c>
    </row>
    <row r="706" spans="1:6" x14ac:dyDescent="0.25">
      <c r="A706" t="s">
        <v>60</v>
      </c>
      <c r="B706" t="s">
        <v>82</v>
      </c>
      <c r="C706" t="s">
        <v>21</v>
      </c>
      <c r="D706">
        <f>-(1053/1)</f>
        <v>-1053</v>
      </c>
      <c r="E706" t="s">
        <v>8</v>
      </c>
      <c r="F706">
        <v>590000450</v>
      </c>
    </row>
    <row r="707" spans="1:6" x14ac:dyDescent="0.25">
      <c r="A707" t="s">
        <v>460</v>
      </c>
      <c r="B707" t="s">
        <v>647</v>
      </c>
      <c r="C707" t="s">
        <v>21</v>
      </c>
      <c r="D707" t="s">
        <v>28</v>
      </c>
      <c r="E707" t="s">
        <v>8</v>
      </c>
      <c r="F707">
        <v>590500253</v>
      </c>
    </row>
    <row r="708" spans="1:6" x14ac:dyDescent="0.25">
      <c r="A708" t="s">
        <v>86</v>
      </c>
      <c r="B708" t="s">
        <v>203</v>
      </c>
      <c r="C708">
        <v>16</v>
      </c>
      <c r="D708" t="s">
        <v>648</v>
      </c>
      <c r="E708" t="s">
        <v>8</v>
      </c>
      <c r="F708">
        <v>590500535</v>
      </c>
    </row>
    <row r="709" spans="1:6" x14ac:dyDescent="0.25">
      <c r="A709" t="s">
        <v>231</v>
      </c>
      <c r="B709" t="s">
        <v>649</v>
      </c>
      <c r="C709" t="s">
        <v>650</v>
      </c>
      <c r="E709" t="s">
        <v>8</v>
      </c>
      <c r="F709">
        <v>590500117</v>
      </c>
    </row>
    <row r="710" spans="1:6" x14ac:dyDescent="0.25">
      <c r="A710" t="s">
        <v>231</v>
      </c>
      <c r="B710" t="s">
        <v>651</v>
      </c>
      <c r="C710">
        <v>25</v>
      </c>
      <c r="E710" t="s">
        <v>8</v>
      </c>
      <c r="F710">
        <v>590500110</v>
      </c>
    </row>
    <row r="711" spans="1:6" x14ac:dyDescent="0.25">
      <c r="A711" t="s">
        <v>95</v>
      </c>
      <c r="B711" t="s">
        <v>166</v>
      </c>
      <c r="C711" t="s">
        <v>652</v>
      </c>
      <c r="D711" t="s">
        <v>28</v>
      </c>
      <c r="E711" t="s">
        <v>8</v>
      </c>
      <c r="F711">
        <v>590500214</v>
      </c>
    </row>
    <row r="712" spans="1:6" x14ac:dyDescent="0.25">
      <c r="A712" t="s">
        <v>95</v>
      </c>
      <c r="B712" t="s">
        <v>97</v>
      </c>
      <c r="C712">
        <v>1</v>
      </c>
      <c r="D712" t="s">
        <v>28</v>
      </c>
      <c r="E712" t="s">
        <v>8</v>
      </c>
      <c r="F712">
        <v>590500221</v>
      </c>
    </row>
    <row r="713" spans="1:6" x14ac:dyDescent="0.25">
      <c r="A713" t="s">
        <v>167</v>
      </c>
      <c r="B713" t="s">
        <v>614</v>
      </c>
      <c r="C713" t="s">
        <v>653</v>
      </c>
      <c r="D713" t="s">
        <v>28</v>
      </c>
      <c r="E713" t="s">
        <v>8</v>
      </c>
      <c r="F713">
        <v>590500475</v>
      </c>
    </row>
    <row r="714" spans="1:6" x14ac:dyDescent="0.25">
      <c r="A714" t="s">
        <v>6</v>
      </c>
      <c r="B714" t="s">
        <v>654</v>
      </c>
      <c r="C714">
        <v>42</v>
      </c>
      <c r="E714" t="s">
        <v>8</v>
      </c>
      <c r="F714">
        <v>590500207</v>
      </c>
    </row>
    <row r="715" spans="1:6" x14ac:dyDescent="0.25">
      <c r="A715" t="s">
        <v>12</v>
      </c>
      <c r="B715" t="s">
        <v>116</v>
      </c>
      <c r="C715">
        <v>6</v>
      </c>
      <c r="E715" t="s">
        <v>8</v>
      </c>
      <c r="F715">
        <v>590000204</v>
      </c>
    </row>
    <row r="716" spans="1:6" x14ac:dyDescent="0.25">
      <c r="A716" t="s">
        <v>12</v>
      </c>
      <c r="B716" t="s">
        <v>655</v>
      </c>
      <c r="C716">
        <v>37</v>
      </c>
      <c r="E716" t="s">
        <v>8</v>
      </c>
      <c r="F716">
        <v>590000228</v>
      </c>
    </row>
    <row r="717" spans="1:6" x14ac:dyDescent="0.25">
      <c r="A717" t="s">
        <v>47</v>
      </c>
      <c r="B717" t="s">
        <v>656</v>
      </c>
      <c r="C717" s="1">
        <v>41460</v>
      </c>
      <c r="E717" t="s">
        <v>8</v>
      </c>
      <c r="F717">
        <v>590000278</v>
      </c>
    </row>
    <row r="718" spans="1:6" x14ac:dyDescent="0.25">
      <c r="A718" t="s">
        <v>202</v>
      </c>
      <c r="B718" t="s">
        <v>381</v>
      </c>
      <c r="C718" t="s">
        <v>657</v>
      </c>
      <c r="D718" t="s">
        <v>658</v>
      </c>
      <c r="E718" t="s">
        <v>8</v>
      </c>
      <c r="F718">
        <v>590000690</v>
      </c>
    </row>
    <row r="719" spans="1:6" x14ac:dyDescent="0.25">
      <c r="A719" t="s">
        <v>202</v>
      </c>
      <c r="B719" t="s">
        <v>116</v>
      </c>
      <c r="C719">
        <v>15</v>
      </c>
      <c r="E719" t="s">
        <v>8</v>
      </c>
      <c r="F719">
        <v>590500917</v>
      </c>
    </row>
    <row r="720" spans="1:6" x14ac:dyDescent="0.25">
      <c r="A720" t="s">
        <v>260</v>
      </c>
      <c r="B720" t="s">
        <v>450</v>
      </c>
      <c r="C720" t="s">
        <v>21</v>
      </c>
      <c r="D720" t="s">
        <v>659</v>
      </c>
      <c r="E720" t="s">
        <v>8</v>
      </c>
      <c r="F720">
        <v>590500967</v>
      </c>
    </row>
    <row r="721" spans="1:6" x14ac:dyDescent="0.25">
      <c r="A721" t="s">
        <v>90</v>
      </c>
      <c r="B721" t="s">
        <v>660</v>
      </c>
      <c r="C721">
        <v>59</v>
      </c>
      <c r="D721" t="s">
        <v>661</v>
      </c>
      <c r="E721" t="s">
        <v>8</v>
      </c>
      <c r="F721">
        <v>590501121</v>
      </c>
    </row>
    <row r="722" spans="1:6" x14ac:dyDescent="0.25">
      <c r="A722" t="s">
        <v>88</v>
      </c>
      <c r="B722" t="s">
        <v>662</v>
      </c>
      <c r="C722">
        <v>70</v>
      </c>
      <c r="E722" t="s">
        <v>8</v>
      </c>
      <c r="F722">
        <v>590501397</v>
      </c>
    </row>
    <row r="723" spans="1:6" x14ac:dyDescent="0.25">
      <c r="A723" t="s">
        <v>88</v>
      </c>
      <c r="B723" t="s">
        <v>663</v>
      </c>
      <c r="C723">
        <v>91</v>
      </c>
      <c r="E723" t="s">
        <v>8</v>
      </c>
      <c r="F723">
        <v>590501122</v>
      </c>
    </row>
    <row r="724" spans="1:6" x14ac:dyDescent="0.25">
      <c r="A724" t="s">
        <v>88</v>
      </c>
      <c r="B724" t="s">
        <v>664</v>
      </c>
      <c r="C724" t="s">
        <v>665</v>
      </c>
      <c r="E724" t="s">
        <v>8</v>
      </c>
      <c r="F724">
        <v>590501084</v>
      </c>
    </row>
    <row r="725" spans="1:6" x14ac:dyDescent="0.25">
      <c r="A725" t="s">
        <v>86</v>
      </c>
      <c r="B725" t="s">
        <v>577</v>
      </c>
      <c r="C725">
        <v>18</v>
      </c>
      <c r="E725" t="s">
        <v>8</v>
      </c>
      <c r="F725">
        <v>590500421</v>
      </c>
    </row>
    <row r="726" spans="1:6" x14ac:dyDescent="0.25">
      <c r="A726" t="s">
        <v>167</v>
      </c>
      <c r="B726" t="s">
        <v>666</v>
      </c>
      <c r="C726">
        <v>52</v>
      </c>
      <c r="D726">
        <v>-184118</v>
      </c>
      <c r="E726" t="s">
        <v>8</v>
      </c>
      <c r="F726">
        <v>590500398</v>
      </c>
    </row>
    <row r="727" spans="1:6" x14ac:dyDescent="0.25">
      <c r="A727" t="s">
        <v>6</v>
      </c>
      <c r="B727" t="s">
        <v>342</v>
      </c>
      <c r="C727">
        <v>84</v>
      </c>
      <c r="E727" t="s">
        <v>8</v>
      </c>
      <c r="F727">
        <v>590500155</v>
      </c>
    </row>
    <row r="728" spans="1:6" x14ac:dyDescent="0.25">
      <c r="A728" t="s">
        <v>86</v>
      </c>
      <c r="B728" t="s">
        <v>507</v>
      </c>
      <c r="C728">
        <v>22</v>
      </c>
      <c r="D728">
        <v>-172599</v>
      </c>
      <c r="E728" t="s">
        <v>8</v>
      </c>
      <c r="F728">
        <v>590500390</v>
      </c>
    </row>
    <row r="729" spans="1:6" x14ac:dyDescent="0.25">
      <c r="A729" t="s">
        <v>55</v>
      </c>
      <c r="B729" t="s">
        <v>667</v>
      </c>
      <c r="C729">
        <v>1</v>
      </c>
      <c r="E729" t="s">
        <v>8</v>
      </c>
      <c r="F729">
        <v>590000617</v>
      </c>
    </row>
    <row r="730" spans="1:6" x14ac:dyDescent="0.25">
      <c r="A730" t="s">
        <v>55</v>
      </c>
      <c r="B730" t="s">
        <v>378</v>
      </c>
      <c r="C730" t="s">
        <v>668</v>
      </c>
      <c r="D730" t="s">
        <v>28</v>
      </c>
      <c r="E730" t="s">
        <v>8</v>
      </c>
      <c r="F730">
        <v>590000587</v>
      </c>
    </row>
    <row r="731" spans="1:6" x14ac:dyDescent="0.25">
      <c r="A731" t="s">
        <v>55</v>
      </c>
      <c r="B731" t="s">
        <v>569</v>
      </c>
      <c r="C731">
        <v>108</v>
      </c>
      <c r="E731" t="s">
        <v>8</v>
      </c>
      <c r="F731">
        <v>590000649</v>
      </c>
    </row>
    <row r="732" spans="1:6" x14ac:dyDescent="0.25">
      <c r="A732" t="s">
        <v>202</v>
      </c>
      <c r="B732" t="s">
        <v>669</v>
      </c>
      <c r="C732">
        <v>65</v>
      </c>
      <c r="E732" t="s">
        <v>8</v>
      </c>
      <c r="F732">
        <v>590500959</v>
      </c>
    </row>
    <row r="733" spans="1:6" x14ac:dyDescent="0.25">
      <c r="A733" t="s">
        <v>202</v>
      </c>
      <c r="B733" t="s">
        <v>255</v>
      </c>
      <c r="C733">
        <v>173</v>
      </c>
      <c r="E733" t="s">
        <v>8</v>
      </c>
      <c r="F733">
        <v>590500909</v>
      </c>
    </row>
    <row r="734" spans="1:6" x14ac:dyDescent="0.25">
      <c r="A734" t="s">
        <v>202</v>
      </c>
      <c r="B734" t="s">
        <v>670</v>
      </c>
      <c r="C734">
        <v>44</v>
      </c>
      <c r="E734" t="s">
        <v>8</v>
      </c>
      <c r="F734">
        <v>590500933</v>
      </c>
    </row>
    <row r="735" spans="1:6" x14ac:dyDescent="0.25">
      <c r="A735" t="s">
        <v>202</v>
      </c>
      <c r="B735" t="s">
        <v>409</v>
      </c>
      <c r="C735">
        <v>77</v>
      </c>
      <c r="E735" t="s">
        <v>8</v>
      </c>
      <c r="F735">
        <v>590500866</v>
      </c>
    </row>
    <row r="736" spans="1:6" x14ac:dyDescent="0.25">
      <c r="A736" t="s">
        <v>202</v>
      </c>
      <c r="B736" t="s">
        <v>412</v>
      </c>
      <c r="C736">
        <v>36</v>
      </c>
      <c r="E736" t="s">
        <v>8</v>
      </c>
      <c r="F736">
        <v>590500879</v>
      </c>
    </row>
    <row r="737" spans="1:6" x14ac:dyDescent="0.25">
      <c r="A737" t="s">
        <v>14</v>
      </c>
      <c r="B737" t="s">
        <v>662</v>
      </c>
      <c r="C737">
        <v>144</v>
      </c>
      <c r="E737" t="s">
        <v>8</v>
      </c>
      <c r="F737">
        <v>590000870</v>
      </c>
    </row>
    <row r="738" spans="1:6" x14ac:dyDescent="0.25">
      <c r="A738" t="s">
        <v>14</v>
      </c>
      <c r="B738" t="s">
        <v>671</v>
      </c>
      <c r="C738">
        <v>2</v>
      </c>
      <c r="E738" t="s">
        <v>8</v>
      </c>
      <c r="F738">
        <v>591000340</v>
      </c>
    </row>
    <row r="739" spans="1:6" x14ac:dyDescent="0.25">
      <c r="A739" t="s">
        <v>14</v>
      </c>
      <c r="B739" t="s">
        <v>672</v>
      </c>
      <c r="C739">
        <v>2</v>
      </c>
      <c r="E739" t="s">
        <v>8</v>
      </c>
      <c r="F739">
        <v>591000346</v>
      </c>
    </row>
    <row r="740" spans="1:6" x14ac:dyDescent="0.25">
      <c r="A740" t="s">
        <v>14</v>
      </c>
      <c r="B740" t="s">
        <v>673</v>
      </c>
      <c r="C740">
        <v>10</v>
      </c>
      <c r="E740" t="s">
        <v>8</v>
      </c>
      <c r="F740">
        <v>591000351</v>
      </c>
    </row>
    <row r="741" spans="1:6" x14ac:dyDescent="0.25">
      <c r="A741" t="s">
        <v>149</v>
      </c>
      <c r="B741" t="s">
        <v>674</v>
      </c>
      <c r="C741">
        <v>102</v>
      </c>
      <c r="E741" t="s">
        <v>8</v>
      </c>
      <c r="F741">
        <v>591000354</v>
      </c>
    </row>
    <row r="742" spans="1:6" x14ac:dyDescent="0.25">
      <c r="A742" t="s">
        <v>14</v>
      </c>
      <c r="B742" t="s">
        <v>675</v>
      </c>
      <c r="C742">
        <v>1</v>
      </c>
      <c r="E742" t="s">
        <v>130</v>
      </c>
      <c r="F742">
        <v>591000355</v>
      </c>
    </row>
    <row r="743" spans="1:6" x14ac:dyDescent="0.25">
      <c r="A743" t="s">
        <v>14</v>
      </c>
      <c r="B743" t="s">
        <v>676</v>
      </c>
      <c r="C743">
        <v>36</v>
      </c>
      <c r="E743" t="s">
        <v>8</v>
      </c>
      <c r="F743">
        <v>591000363</v>
      </c>
    </row>
    <row r="744" spans="1:6" x14ac:dyDescent="0.25">
      <c r="A744" t="s">
        <v>14</v>
      </c>
      <c r="B744" t="s">
        <v>574</v>
      </c>
      <c r="C744">
        <v>79</v>
      </c>
      <c r="E744" t="s">
        <v>8</v>
      </c>
      <c r="F744">
        <v>591000378</v>
      </c>
    </row>
    <row r="745" spans="1:6" x14ac:dyDescent="0.25">
      <c r="A745" t="s">
        <v>14</v>
      </c>
      <c r="B745" t="s">
        <v>677</v>
      </c>
      <c r="E745" t="s">
        <v>8</v>
      </c>
      <c r="F745">
        <v>591000388</v>
      </c>
    </row>
    <row r="746" spans="1:6" x14ac:dyDescent="0.25">
      <c r="A746" t="s">
        <v>14</v>
      </c>
      <c r="B746" t="s">
        <v>678</v>
      </c>
      <c r="E746" t="s">
        <v>8</v>
      </c>
      <c r="F746">
        <v>591000402</v>
      </c>
    </row>
    <row r="747" spans="1:6" x14ac:dyDescent="0.25">
      <c r="A747" t="s">
        <v>202</v>
      </c>
      <c r="B747" t="s">
        <v>679</v>
      </c>
      <c r="C747">
        <v>3</v>
      </c>
      <c r="E747" t="s">
        <v>8</v>
      </c>
      <c r="F747">
        <v>590500925</v>
      </c>
    </row>
    <row r="748" spans="1:6" x14ac:dyDescent="0.25">
      <c r="A748" t="s">
        <v>202</v>
      </c>
      <c r="B748" t="s">
        <v>414</v>
      </c>
      <c r="C748">
        <v>2</v>
      </c>
      <c r="E748" t="s">
        <v>8</v>
      </c>
      <c r="F748">
        <v>590500932</v>
      </c>
    </row>
    <row r="749" spans="1:6" x14ac:dyDescent="0.25">
      <c r="A749" t="s">
        <v>202</v>
      </c>
      <c r="B749" t="s">
        <v>396</v>
      </c>
      <c r="C749">
        <v>79</v>
      </c>
      <c r="E749" t="s">
        <v>8</v>
      </c>
      <c r="F749">
        <v>590500941</v>
      </c>
    </row>
    <row r="750" spans="1:6" x14ac:dyDescent="0.25">
      <c r="A750" t="s">
        <v>202</v>
      </c>
      <c r="B750" t="s">
        <v>409</v>
      </c>
      <c r="C750">
        <v>95</v>
      </c>
      <c r="E750" t="s">
        <v>8</v>
      </c>
      <c r="F750">
        <v>590500861</v>
      </c>
    </row>
    <row r="751" spans="1:6" x14ac:dyDescent="0.25">
      <c r="A751" t="s">
        <v>202</v>
      </c>
      <c r="B751" t="s">
        <v>680</v>
      </c>
      <c r="C751">
        <v>54</v>
      </c>
      <c r="E751" t="s">
        <v>8</v>
      </c>
      <c r="F751">
        <v>590500865</v>
      </c>
    </row>
    <row r="752" spans="1:6" x14ac:dyDescent="0.25">
      <c r="A752" t="s">
        <v>202</v>
      </c>
      <c r="B752" t="s">
        <v>409</v>
      </c>
      <c r="C752">
        <v>41</v>
      </c>
      <c r="E752" t="s">
        <v>8</v>
      </c>
      <c r="F752">
        <v>590500867</v>
      </c>
    </row>
    <row r="753" spans="1:6" x14ac:dyDescent="0.25">
      <c r="A753" t="s">
        <v>202</v>
      </c>
      <c r="B753" t="s">
        <v>681</v>
      </c>
      <c r="C753">
        <v>32</v>
      </c>
      <c r="E753" t="s">
        <v>8</v>
      </c>
      <c r="F753">
        <v>590500876</v>
      </c>
    </row>
    <row r="754" spans="1:6" x14ac:dyDescent="0.25">
      <c r="A754" t="s">
        <v>202</v>
      </c>
      <c r="B754" t="s">
        <v>682</v>
      </c>
      <c r="C754">
        <v>17</v>
      </c>
      <c r="E754" t="s">
        <v>8</v>
      </c>
      <c r="F754">
        <v>590500887</v>
      </c>
    </row>
    <row r="755" spans="1:6" x14ac:dyDescent="0.25">
      <c r="A755" t="s">
        <v>202</v>
      </c>
      <c r="B755" t="s">
        <v>683</v>
      </c>
      <c r="C755">
        <v>8</v>
      </c>
      <c r="E755" t="s">
        <v>8</v>
      </c>
      <c r="F755">
        <v>590500891</v>
      </c>
    </row>
    <row r="756" spans="1:6" x14ac:dyDescent="0.25">
      <c r="A756" t="s">
        <v>202</v>
      </c>
      <c r="B756" t="s">
        <v>684</v>
      </c>
      <c r="C756">
        <v>49</v>
      </c>
      <c r="D756" t="s">
        <v>685</v>
      </c>
      <c r="E756" t="s">
        <v>8</v>
      </c>
      <c r="F756">
        <v>590500899</v>
      </c>
    </row>
    <row r="757" spans="1:6" x14ac:dyDescent="0.25">
      <c r="A757" t="s">
        <v>259</v>
      </c>
      <c r="B757" t="s">
        <v>335</v>
      </c>
      <c r="C757">
        <v>4</v>
      </c>
      <c r="E757" t="s">
        <v>8</v>
      </c>
      <c r="F757">
        <v>590000780</v>
      </c>
    </row>
    <row r="758" spans="1:6" x14ac:dyDescent="0.25">
      <c r="A758" t="s">
        <v>259</v>
      </c>
      <c r="B758" t="s">
        <v>34</v>
      </c>
      <c r="C758">
        <v>26</v>
      </c>
      <c r="E758" t="s">
        <v>8</v>
      </c>
      <c r="F758">
        <v>590000785</v>
      </c>
    </row>
    <row r="759" spans="1:6" x14ac:dyDescent="0.25">
      <c r="A759" t="s">
        <v>259</v>
      </c>
      <c r="B759" t="s">
        <v>111</v>
      </c>
      <c r="C759">
        <v>10</v>
      </c>
      <c r="E759" t="s">
        <v>8</v>
      </c>
      <c r="F759">
        <v>590000788</v>
      </c>
    </row>
    <row r="760" spans="1:6" x14ac:dyDescent="0.25">
      <c r="A760" t="s">
        <v>259</v>
      </c>
      <c r="B760" t="s">
        <v>686</v>
      </c>
      <c r="C760">
        <v>24</v>
      </c>
      <c r="E760" t="s">
        <v>8</v>
      </c>
      <c r="F760">
        <v>590000792</v>
      </c>
    </row>
    <row r="761" spans="1:6" x14ac:dyDescent="0.25">
      <c r="A761" t="s">
        <v>259</v>
      </c>
      <c r="B761" t="s">
        <v>687</v>
      </c>
      <c r="C761">
        <v>39</v>
      </c>
      <c r="E761" t="s">
        <v>8</v>
      </c>
      <c r="F761">
        <v>590000831</v>
      </c>
    </row>
    <row r="762" spans="1:6" x14ac:dyDescent="0.25">
      <c r="A762" t="s">
        <v>259</v>
      </c>
      <c r="B762" t="s">
        <v>688</v>
      </c>
      <c r="C762">
        <v>20</v>
      </c>
      <c r="E762" t="s">
        <v>8</v>
      </c>
      <c r="F762">
        <v>590000833</v>
      </c>
    </row>
    <row r="763" spans="1:6" x14ac:dyDescent="0.25">
      <c r="A763" t="s">
        <v>259</v>
      </c>
      <c r="B763" t="s">
        <v>689</v>
      </c>
      <c r="C763">
        <v>52</v>
      </c>
      <c r="E763" t="s">
        <v>8</v>
      </c>
      <c r="F763">
        <v>590000836</v>
      </c>
    </row>
    <row r="764" spans="1:6" x14ac:dyDescent="0.25">
      <c r="A764" t="s">
        <v>259</v>
      </c>
      <c r="B764" t="s">
        <v>690</v>
      </c>
      <c r="C764">
        <v>3</v>
      </c>
      <c r="E764" t="s">
        <v>8</v>
      </c>
      <c r="F764">
        <v>590000845</v>
      </c>
    </row>
    <row r="765" spans="1:6" x14ac:dyDescent="0.25">
      <c r="A765" t="s">
        <v>88</v>
      </c>
      <c r="B765" t="s">
        <v>333</v>
      </c>
      <c r="C765">
        <v>26</v>
      </c>
      <c r="E765" t="s">
        <v>8</v>
      </c>
      <c r="F765">
        <v>590501134</v>
      </c>
    </row>
    <row r="766" spans="1:6" x14ac:dyDescent="0.25">
      <c r="A766" t="s">
        <v>235</v>
      </c>
      <c r="B766" t="s">
        <v>691</v>
      </c>
      <c r="C766">
        <v>47</v>
      </c>
      <c r="E766" t="s">
        <v>8</v>
      </c>
      <c r="F766">
        <v>590501353</v>
      </c>
    </row>
    <row r="767" spans="1:6" x14ac:dyDescent="0.25">
      <c r="A767" t="s">
        <v>88</v>
      </c>
      <c r="B767" t="s">
        <v>692</v>
      </c>
      <c r="C767">
        <v>58</v>
      </c>
      <c r="E767" t="s">
        <v>8</v>
      </c>
      <c r="F767">
        <v>590501321</v>
      </c>
    </row>
    <row r="768" spans="1:6" x14ac:dyDescent="0.25">
      <c r="A768" t="s">
        <v>88</v>
      </c>
      <c r="B768" t="s">
        <v>693</v>
      </c>
      <c r="C768">
        <v>38</v>
      </c>
      <c r="E768" t="s">
        <v>8</v>
      </c>
      <c r="F768">
        <v>590501324</v>
      </c>
    </row>
    <row r="769" spans="1:6" x14ac:dyDescent="0.25">
      <c r="A769" t="s">
        <v>88</v>
      </c>
      <c r="B769" t="s">
        <v>694</v>
      </c>
      <c r="C769">
        <v>120</v>
      </c>
      <c r="E769" t="s">
        <v>8</v>
      </c>
      <c r="F769">
        <v>590501326</v>
      </c>
    </row>
    <row r="770" spans="1:6" x14ac:dyDescent="0.25">
      <c r="A770" t="s">
        <v>88</v>
      </c>
      <c r="B770" t="s">
        <v>694</v>
      </c>
      <c r="C770">
        <v>45</v>
      </c>
      <c r="E770" t="s">
        <v>8</v>
      </c>
      <c r="F770">
        <v>590501329</v>
      </c>
    </row>
    <row r="771" spans="1:6" x14ac:dyDescent="0.25">
      <c r="A771" t="s">
        <v>88</v>
      </c>
      <c r="B771" t="s">
        <v>695</v>
      </c>
      <c r="C771">
        <v>16</v>
      </c>
      <c r="E771" t="s">
        <v>8</v>
      </c>
      <c r="F771">
        <v>590501332</v>
      </c>
    </row>
    <row r="772" spans="1:6" x14ac:dyDescent="0.25">
      <c r="A772" t="s">
        <v>88</v>
      </c>
      <c r="B772" t="s">
        <v>696</v>
      </c>
      <c r="C772">
        <v>10</v>
      </c>
      <c r="E772" t="s">
        <v>8</v>
      </c>
      <c r="F772">
        <v>590501337</v>
      </c>
    </row>
    <row r="773" spans="1:6" x14ac:dyDescent="0.25">
      <c r="A773" t="s">
        <v>88</v>
      </c>
      <c r="B773" t="s">
        <v>697</v>
      </c>
      <c r="C773">
        <v>10</v>
      </c>
      <c r="E773" t="s">
        <v>8</v>
      </c>
      <c r="F773">
        <v>590501342</v>
      </c>
    </row>
    <row r="774" spans="1:6" x14ac:dyDescent="0.25">
      <c r="A774" t="s">
        <v>88</v>
      </c>
      <c r="B774" t="s">
        <v>564</v>
      </c>
      <c r="C774">
        <v>2</v>
      </c>
      <c r="D774">
        <v>157725</v>
      </c>
      <c r="E774" t="s">
        <v>8</v>
      </c>
      <c r="F774">
        <v>590501293</v>
      </c>
    </row>
    <row r="775" spans="1:6" x14ac:dyDescent="0.25">
      <c r="A775" t="s">
        <v>88</v>
      </c>
      <c r="B775" t="s">
        <v>698</v>
      </c>
      <c r="C775">
        <v>24</v>
      </c>
      <c r="E775" t="s">
        <v>8</v>
      </c>
      <c r="F775">
        <v>590501316</v>
      </c>
    </row>
    <row r="776" spans="1:6" x14ac:dyDescent="0.25">
      <c r="A776" t="s">
        <v>88</v>
      </c>
      <c r="B776" t="s">
        <v>265</v>
      </c>
      <c r="C776">
        <v>88</v>
      </c>
      <c r="E776" t="s">
        <v>8</v>
      </c>
      <c r="F776">
        <v>590501279</v>
      </c>
    </row>
    <row r="777" spans="1:6" x14ac:dyDescent="0.25">
      <c r="A777" t="s">
        <v>88</v>
      </c>
      <c r="B777" t="s">
        <v>292</v>
      </c>
      <c r="C777">
        <v>119</v>
      </c>
      <c r="E777" t="s">
        <v>8</v>
      </c>
      <c r="F777">
        <v>590501218</v>
      </c>
    </row>
    <row r="778" spans="1:6" x14ac:dyDescent="0.25">
      <c r="A778" t="s">
        <v>235</v>
      </c>
      <c r="B778" t="s">
        <v>699</v>
      </c>
      <c r="C778">
        <v>28</v>
      </c>
      <c r="E778" t="s">
        <v>8</v>
      </c>
      <c r="F778">
        <v>590501184</v>
      </c>
    </row>
    <row r="779" spans="1:6" x14ac:dyDescent="0.25">
      <c r="A779" t="s">
        <v>88</v>
      </c>
      <c r="B779" t="s">
        <v>502</v>
      </c>
      <c r="C779">
        <v>105</v>
      </c>
      <c r="E779" t="s">
        <v>8</v>
      </c>
      <c r="F779">
        <v>590501132</v>
      </c>
    </row>
    <row r="780" spans="1:6" x14ac:dyDescent="0.25">
      <c r="A780" t="s">
        <v>88</v>
      </c>
      <c r="B780" t="s">
        <v>213</v>
      </c>
      <c r="C780">
        <v>32</v>
      </c>
      <c r="E780" t="s">
        <v>8</v>
      </c>
      <c r="F780">
        <v>590501076</v>
      </c>
    </row>
    <row r="781" spans="1:6" x14ac:dyDescent="0.25">
      <c r="A781" t="s">
        <v>88</v>
      </c>
      <c r="B781" t="s">
        <v>287</v>
      </c>
      <c r="C781">
        <v>101</v>
      </c>
      <c r="E781" t="s">
        <v>8</v>
      </c>
      <c r="F781">
        <v>590501092</v>
      </c>
    </row>
    <row r="782" spans="1:6" x14ac:dyDescent="0.25">
      <c r="A782" t="s">
        <v>88</v>
      </c>
      <c r="B782" t="s">
        <v>700</v>
      </c>
      <c r="C782">
        <v>16</v>
      </c>
      <c r="E782" t="s">
        <v>8</v>
      </c>
      <c r="F782">
        <v>590501101</v>
      </c>
    </row>
    <row r="783" spans="1:6" x14ac:dyDescent="0.25">
      <c r="A783" t="s">
        <v>88</v>
      </c>
      <c r="B783" t="s">
        <v>269</v>
      </c>
      <c r="C783">
        <v>74</v>
      </c>
      <c r="E783" t="s">
        <v>8</v>
      </c>
      <c r="F783">
        <v>590501072</v>
      </c>
    </row>
    <row r="784" spans="1:6" x14ac:dyDescent="0.25">
      <c r="A784" t="s">
        <v>88</v>
      </c>
      <c r="B784" t="s">
        <v>701</v>
      </c>
      <c r="C784">
        <v>28</v>
      </c>
      <c r="E784" t="s">
        <v>8</v>
      </c>
      <c r="F784">
        <v>590501046</v>
      </c>
    </row>
    <row r="785" spans="1:6" x14ac:dyDescent="0.25">
      <c r="A785" t="s">
        <v>88</v>
      </c>
      <c r="B785" t="s">
        <v>194</v>
      </c>
      <c r="C785">
        <v>16</v>
      </c>
      <c r="E785" t="s">
        <v>8</v>
      </c>
      <c r="F785">
        <v>590501050</v>
      </c>
    </row>
    <row r="786" spans="1:6" x14ac:dyDescent="0.25">
      <c r="A786" t="s">
        <v>88</v>
      </c>
      <c r="B786" t="s">
        <v>268</v>
      </c>
      <c r="C786">
        <v>28</v>
      </c>
      <c r="E786" t="s">
        <v>8</v>
      </c>
      <c r="F786">
        <v>590501054</v>
      </c>
    </row>
    <row r="787" spans="1:6" x14ac:dyDescent="0.25">
      <c r="A787" t="s">
        <v>88</v>
      </c>
      <c r="B787" t="s">
        <v>261</v>
      </c>
      <c r="C787">
        <v>52</v>
      </c>
      <c r="E787" t="s">
        <v>8</v>
      </c>
      <c r="F787">
        <v>590501059</v>
      </c>
    </row>
    <row r="788" spans="1:6" x14ac:dyDescent="0.25">
      <c r="A788" t="s">
        <v>88</v>
      </c>
      <c r="B788" t="s">
        <v>327</v>
      </c>
      <c r="C788" t="s">
        <v>702</v>
      </c>
      <c r="E788" t="s">
        <v>8</v>
      </c>
      <c r="F788">
        <v>590501067</v>
      </c>
    </row>
    <row r="789" spans="1:6" x14ac:dyDescent="0.25">
      <c r="A789" t="s">
        <v>88</v>
      </c>
      <c r="B789" t="s">
        <v>325</v>
      </c>
      <c r="C789">
        <v>60</v>
      </c>
      <c r="E789" t="s">
        <v>8</v>
      </c>
      <c r="F789">
        <v>590501035</v>
      </c>
    </row>
    <row r="790" spans="1:6" x14ac:dyDescent="0.25">
      <c r="A790" t="s">
        <v>88</v>
      </c>
      <c r="B790" t="s">
        <v>703</v>
      </c>
      <c r="C790" t="s">
        <v>704</v>
      </c>
      <c r="E790" t="s">
        <v>8</v>
      </c>
      <c r="F790">
        <v>590500987</v>
      </c>
    </row>
    <row r="791" spans="1:6" x14ac:dyDescent="0.25">
      <c r="A791" t="s">
        <v>88</v>
      </c>
      <c r="B791" t="s">
        <v>703</v>
      </c>
      <c r="C791" t="s">
        <v>442</v>
      </c>
      <c r="E791" t="s">
        <v>8</v>
      </c>
      <c r="F791">
        <v>590500992</v>
      </c>
    </row>
    <row r="792" spans="1:6" x14ac:dyDescent="0.25">
      <c r="A792" t="s">
        <v>88</v>
      </c>
      <c r="B792" t="s">
        <v>423</v>
      </c>
      <c r="C792">
        <v>1</v>
      </c>
      <c r="E792" t="s">
        <v>8</v>
      </c>
      <c r="F792">
        <v>590500998</v>
      </c>
    </row>
    <row r="793" spans="1:6" x14ac:dyDescent="0.25">
      <c r="A793" t="s">
        <v>88</v>
      </c>
      <c r="B793" t="s">
        <v>705</v>
      </c>
      <c r="C793">
        <v>2</v>
      </c>
      <c r="E793" t="s">
        <v>8</v>
      </c>
      <c r="F793">
        <v>590501009</v>
      </c>
    </row>
    <row r="794" spans="1:6" x14ac:dyDescent="0.25">
      <c r="A794" t="s">
        <v>88</v>
      </c>
      <c r="B794" t="s">
        <v>269</v>
      </c>
      <c r="C794">
        <v>148</v>
      </c>
      <c r="E794" t="s">
        <v>8</v>
      </c>
      <c r="F794">
        <v>590501016</v>
      </c>
    </row>
    <row r="795" spans="1:6" x14ac:dyDescent="0.25">
      <c r="A795" t="s">
        <v>88</v>
      </c>
      <c r="B795" t="s">
        <v>706</v>
      </c>
      <c r="C795" t="s">
        <v>123</v>
      </c>
      <c r="E795" t="s">
        <v>8</v>
      </c>
      <c r="F795">
        <v>590501024</v>
      </c>
    </row>
    <row r="796" spans="1:6" x14ac:dyDescent="0.25">
      <c r="A796" t="s">
        <v>14</v>
      </c>
      <c r="B796" t="s">
        <v>677</v>
      </c>
      <c r="C796">
        <v>2</v>
      </c>
      <c r="D796">
        <v>60027</v>
      </c>
      <c r="E796" t="s">
        <v>8</v>
      </c>
      <c r="F796">
        <v>590000878</v>
      </c>
    </row>
    <row r="797" spans="1:6" x14ac:dyDescent="0.25">
      <c r="A797" t="s">
        <v>6</v>
      </c>
      <c r="B797" t="s">
        <v>707</v>
      </c>
      <c r="C797">
        <v>11</v>
      </c>
      <c r="E797" t="s">
        <v>8</v>
      </c>
      <c r="F797">
        <v>590500127</v>
      </c>
    </row>
    <row r="798" spans="1:6" x14ac:dyDescent="0.25">
      <c r="A798" t="s">
        <v>6</v>
      </c>
      <c r="B798" t="s">
        <v>708</v>
      </c>
      <c r="C798">
        <v>9</v>
      </c>
      <c r="E798" t="s">
        <v>8</v>
      </c>
      <c r="F798">
        <v>590500132</v>
      </c>
    </row>
    <row r="799" spans="1:6" x14ac:dyDescent="0.25">
      <c r="A799" t="s">
        <v>86</v>
      </c>
      <c r="B799" t="s">
        <v>709</v>
      </c>
      <c r="C799">
        <v>8</v>
      </c>
      <c r="D799" t="s">
        <v>710</v>
      </c>
      <c r="E799" t="s">
        <v>8</v>
      </c>
      <c r="F799">
        <v>590500319</v>
      </c>
    </row>
    <row r="800" spans="1:6" x14ac:dyDescent="0.25">
      <c r="A800" t="s">
        <v>86</v>
      </c>
      <c r="B800" t="s">
        <v>711</v>
      </c>
      <c r="C800">
        <v>20</v>
      </c>
      <c r="D800" t="s">
        <v>712</v>
      </c>
      <c r="E800" t="s">
        <v>8</v>
      </c>
      <c r="F800">
        <v>590500321</v>
      </c>
    </row>
    <row r="801" spans="1:6" x14ac:dyDescent="0.25">
      <c r="A801" t="s">
        <v>86</v>
      </c>
      <c r="B801" t="s">
        <v>102</v>
      </c>
      <c r="C801">
        <v>40</v>
      </c>
      <c r="D801" t="s">
        <v>713</v>
      </c>
      <c r="E801" t="s">
        <v>8</v>
      </c>
      <c r="F801">
        <v>590500328</v>
      </c>
    </row>
    <row r="802" spans="1:6" x14ac:dyDescent="0.25">
      <c r="A802" t="s">
        <v>86</v>
      </c>
      <c r="B802" t="s">
        <v>261</v>
      </c>
      <c r="C802" t="s">
        <v>714</v>
      </c>
      <c r="E802" t="s">
        <v>8</v>
      </c>
      <c r="F802">
        <v>590500334</v>
      </c>
    </row>
    <row r="803" spans="1:6" x14ac:dyDescent="0.25">
      <c r="A803" t="s">
        <v>86</v>
      </c>
      <c r="B803" t="s">
        <v>261</v>
      </c>
      <c r="C803">
        <v>22</v>
      </c>
      <c r="D803" t="s">
        <v>715</v>
      </c>
      <c r="E803" t="s">
        <v>8</v>
      </c>
      <c r="F803">
        <v>590500336</v>
      </c>
    </row>
    <row r="804" spans="1:6" x14ac:dyDescent="0.25">
      <c r="A804" t="s">
        <v>86</v>
      </c>
      <c r="B804" t="s">
        <v>181</v>
      </c>
      <c r="C804">
        <v>99</v>
      </c>
      <c r="E804" t="s">
        <v>8</v>
      </c>
      <c r="F804">
        <v>590500344</v>
      </c>
    </row>
    <row r="805" spans="1:6" x14ac:dyDescent="0.25">
      <c r="A805" t="s">
        <v>86</v>
      </c>
      <c r="B805" t="s">
        <v>347</v>
      </c>
      <c r="C805">
        <v>36</v>
      </c>
      <c r="E805" t="s">
        <v>8</v>
      </c>
      <c r="F805">
        <v>590500347</v>
      </c>
    </row>
    <row r="806" spans="1:6" x14ac:dyDescent="0.25">
      <c r="A806" t="s">
        <v>86</v>
      </c>
      <c r="B806" t="s">
        <v>195</v>
      </c>
      <c r="C806">
        <v>20</v>
      </c>
      <c r="D806" t="s">
        <v>716</v>
      </c>
      <c r="E806" t="s">
        <v>8</v>
      </c>
      <c r="F806">
        <v>590500352</v>
      </c>
    </row>
    <row r="807" spans="1:6" x14ac:dyDescent="0.25">
      <c r="A807" t="s">
        <v>86</v>
      </c>
      <c r="B807" t="s">
        <v>717</v>
      </c>
      <c r="C807">
        <v>1</v>
      </c>
      <c r="E807" t="s">
        <v>8</v>
      </c>
      <c r="F807">
        <v>590500366</v>
      </c>
    </row>
    <row r="808" spans="1:6" x14ac:dyDescent="0.25">
      <c r="A808" t="s">
        <v>86</v>
      </c>
      <c r="B808" t="s">
        <v>718</v>
      </c>
      <c r="C808">
        <v>19</v>
      </c>
      <c r="E808" t="s">
        <v>8</v>
      </c>
      <c r="F808">
        <v>590500370</v>
      </c>
    </row>
    <row r="809" spans="1:6" x14ac:dyDescent="0.25">
      <c r="A809" t="s">
        <v>86</v>
      </c>
      <c r="B809" t="s">
        <v>719</v>
      </c>
      <c r="C809">
        <v>12</v>
      </c>
      <c r="E809" t="s">
        <v>8</v>
      </c>
      <c r="F809">
        <v>590500374</v>
      </c>
    </row>
    <row r="810" spans="1:6" x14ac:dyDescent="0.25">
      <c r="A810" t="s">
        <v>14</v>
      </c>
      <c r="B810" t="s">
        <v>720</v>
      </c>
      <c r="E810" t="s">
        <v>8</v>
      </c>
      <c r="F810">
        <v>591000349</v>
      </c>
    </row>
    <row r="811" spans="1:6" x14ac:dyDescent="0.25">
      <c r="A811" t="s">
        <v>14</v>
      </c>
      <c r="B811" t="s">
        <v>721</v>
      </c>
      <c r="C811">
        <v>43</v>
      </c>
      <c r="E811" t="s">
        <v>8</v>
      </c>
      <c r="F811">
        <v>591000352</v>
      </c>
    </row>
    <row r="812" spans="1:6" x14ac:dyDescent="0.25">
      <c r="A812" t="s">
        <v>14</v>
      </c>
      <c r="B812" t="s">
        <v>263</v>
      </c>
      <c r="C812">
        <v>18</v>
      </c>
      <c r="E812" t="s">
        <v>8</v>
      </c>
      <c r="F812">
        <v>591000356</v>
      </c>
    </row>
    <row r="813" spans="1:6" x14ac:dyDescent="0.25">
      <c r="A813" t="s">
        <v>12</v>
      </c>
      <c r="B813" t="s">
        <v>722</v>
      </c>
      <c r="C813">
        <v>2</v>
      </c>
      <c r="E813" t="s">
        <v>8</v>
      </c>
      <c r="F813">
        <v>591000409</v>
      </c>
    </row>
    <row r="814" spans="1:6" x14ac:dyDescent="0.25">
      <c r="A814" t="s">
        <v>149</v>
      </c>
      <c r="B814" t="s">
        <v>723</v>
      </c>
      <c r="C814">
        <v>2</v>
      </c>
      <c r="D814">
        <v>72431</v>
      </c>
      <c r="E814" t="s">
        <v>8</v>
      </c>
      <c r="F814">
        <v>591000435</v>
      </c>
    </row>
    <row r="815" spans="1:6" x14ac:dyDescent="0.25">
      <c r="A815" t="s">
        <v>149</v>
      </c>
      <c r="B815" t="s">
        <v>724</v>
      </c>
      <c r="C815">
        <v>2</v>
      </c>
      <c r="D815">
        <v>72567</v>
      </c>
      <c r="E815" t="s">
        <v>8</v>
      </c>
      <c r="F815">
        <v>592000007</v>
      </c>
    </row>
    <row r="816" spans="1:6" x14ac:dyDescent="0.25">
      <c r="A816" t="s">
        <v>47</v>
      </c>
      <c r="B816" t="s">
        <v>725</v>
      </c>
      <c r="C816">
        <v>14</v>
      </c>
      <c r="E816" t="s">
        <v>8</v>
      </c>
      <c r="F816">
        <v>591000468</v>
      </c>
    </row>
    <row r="817" spans="1:6" x14ac:dyDescent="0.25">
      <c r="A817" t="s">
        <v>90</v>
      </c>
      <c r="B817" t="s">
        <v>726</v>
      </c>
      <c r="C817">
        <v>8</v>
      </c>
      <c r="E817" t="s">
        <v>130</v>
      </c>
      <c r="F817">
        <v>591000524</v>
      </c>
    </row>
    <row r="818" spans="1:6" x14ac:dyDescent="0.25">
      <c r="A818" t="s">
        <v>235</v>
      </c>
      <c r="B818" t="s">
        <v>727</v>
      </c>
      <c r="C818">
        <v>2</v>
      </c>
      <c r="E818" t="s">
        <v>8</v>
      </c>
      <c r="F818">
        <v>591000494</v>
      </c>
    </row>
    <row r="819" spans="1:6" x14ac:dyDescent="0.25">
      <c r="A819" t="s">
        <v>202</v>
      </c>
      <c r="B819" t="s">
        <v>682</v>
      </c>
      <c r="C819">
        <v>39</v>
      </c>
      <c r="D819">
        <v>128392</v>
      </c>
      <c r="E819" t="s">
        <v>8</v>
      </c>
      <c r="F819">
        <v>591000505</v>
      </c>
    </row>
    <row r="820" spans="1:6" x14ac:dyDescent="0.25">
      <c r="A820" t="s">
        <v>86</v>
      </c>
      <c r="B820" t="s">
        <v>100</v>
      </c>
      <c r="C820">
        <v>8</v>
      </c>
      <c r="E820" t="s">
        <v>8</v>
      </c>
      <c r="F820">
        <v>591000521</v>
      </c>
    </row>
    <row r="821" spans="1:6" x14ac:dyDescent="0.25">
      <c r="A821" t="s">
        <v>14</v>
      </c>
      <c r="B821" t="s">
        <v>41</v>
      </c>
      <c r="C821">
        <v>70</v>
      </c>
      <c r="E821" t="s">
        <v>8</v>
      </c>
      <c r="F821">
        <v>591000332</v>
      </c>
    </row>
    <row r="822" spans="1:6" x14ac:dyDescent="0.25">
      <c r="A822" t="s">
        <v>14</v>
      </c>
      <c r="B822" t="s">
        <v>395</v>
      </c>
      <c r="C822">
        <v>1</v>
      </c>
      <c r="E822" t="s">
        <v>8</v>
      </c>
      <c r="F822">
        <v>591000337</v>
      </c>
    </row>
    <row r="823" spans="1:6" x14ac:dyDescent="0.25">
      <c r="A823" t="s">
        <v>6</v>
      </c>
      <c r="B823" t="s">
        <v>328</v>
      </c>
      <c r="C823">
        <v>236</v>
      </c>
      <c r="E823" t="s">
        <v>8</v>
      </c>
      <c r="F823">
        <v>591000003</v>
      </c>
    </row>
    <row r="824" spans="1:6" x14ac:dyDescent="0.25">
      <c r="A824" t="s">
        <v>86</v>
      </c>
      <c r="B824" t="s">
        <v>190</v>
      </c>
      <c r="C824">
        <v>69</v>
      </c>
      <c r="D824" t="s">
        <v>728</v>
      </c>
      <c r="E824" t="s">
        <v>8</v>
      </c>
      <c r="F824">
        <v>590500361</v>
      </c>
    </row>
    <row r="825" spans="1:6" x14ac:dyDescent="0.25">
      <c r="A825" t="s">
        <v>14</v>
      </c>
      <c r="B825" t="s">
        <v>729</v>
      </c>
      <c r="C825">
        <v>1</v>
      </c>
      <c r="E825" t="s">
        <v>130</v>
      </c>
      <c r="F825">
        <v>591000026</v>
      </c>
    </row>
    <row r="826" spans="1:6" x14ac:dyDescent="0.25">
      <c r="A826" t="s">
        <v>95</v>
      </c>
      <c r="B826" t="s">
        <v>96</v>
      </c>
      <c r="C826">
        <v>11</v>
      </c>
      <c r="D826" t="s">
        <v>28</v>
      </c>
      <c r="E826" t="s">
        <v>8</v>
      </c>
      <c r="F826">
        <v>591000036</v>
      </c>
    </row>
    <row r="827" spans="1:6" x14ac:dyDescent="0.25">
      <c r="A827" t="s">
        <v>95</v>
      </c>
      <c r="B827" t="s">
        <v>730</v>
      </c>
      <c r="C827">
        <v>17</v>
      </c>
      <c r="D827" t="e">
        <f>-Béke utca</f>
        <v>#NAME?</v>
      </c>
      <c r="E827" t="s">
        <v>8</v>
      </c>
      <c r="F827">
        <v>591000043</v>
      </c>
    </row>
    <row r="828" spans="1:6" x14ac:dyDescent="0.25">
      <c r="A828" t="s">
        <v>14</v>
      </c>
      <c r="B828" t="s">
        <v>731</v>
      </c>
      <c r="D828" t="s">
        <v>732</v>
      </c>
      <c r="E828" t="s">
        <v>8</v>
      </c>
      <c r="F828">
        <v>591000059</v>
      </c>
    </row>
    <row r="829" spans="1:6" x14ac:dyDescent="0.25">
      <c r="A829" t="s">
        <v>55</v>
      </c>
      <c r="B829" t="s">
        <v>733</v>
      </c>
      <c r="C829">
        <v>80</v>
      </c>
      <c r="D829">
        <v>-232184</v>
      </c>
      <c r="E829" t="s">
        <v>8</v>
      </c>
      <c r="F829">
        <v>591000067</v>
      </c>
    </row>
    <row r="830" spans="1:6" x14ac:dyDescent="0.25">
      <c r="A830" t="s">
        <v>55</v>
      </c>
      <c r="B830" t="s">
        <v>734</v>
      </c>
      <c r="C830">
        <v>8</v>
      </c>
      <c r="D830">
        <v>220339</v>
      </c>
      <c r="E830" t="s">
        <v>8</v>
      </c>
      <c r="F830">
        <v>592000155</v>
      </c>
    </row>
    <row r="831" spans="1:6" x14ac:dyDescent="0.25">
      <c r="A831" t="s">
        <v>86</v>
      </c>
      <c r="B831" t="s">
        <v>128</v>
      </c>
      <c r="C831">
        <v>47</v>
      </c>
      <c r="E831" t="s">
        <v>8</v>
      </c>
      <c r="F831">
        <v>590500379</v>
      </c>
    </row>
    <row r="832" spans="1:6" x14ac:dyDescent="0.25">
      <c r="A832" t="s">
        <v>200</v>
      </c>
      <c r="B832" t="s">
        <v>201</v>
      </c>
      <c r="C832">
        <v>39</v>
      </c>
      <c r="E832" t="s">
        <v>8</v>
      </c>
      <c r="F832">
        <v>590000759</v>
      </c>
    </row>
    <row r="833" spans="1:6" x14ac:dyDescent="0.25">
      <c r="A833" t="s">
        <v>86</v>
      </c>
      <c r="B833" t="s">
        <v>119</v>
      </c>
      <c r="C833">
        <v>25</v>
      </c>
      <c r="E833" t="s">
        <v>8</v>
      </c>
      <c r="F833">
        <v>590500523</v>
      </c>
    </row>
    <row r="834" spans="1:6" x14ac:dyDescent="0.25">
      <c r="A834" t="s">
        <v>88</v>
      </c>
      <c r="B834" t="s">
        <v>662</v>
      </c>
      <c r="C834" t="s">
        <v>735</v>
      </c>
      <c r="D834">
        <v>142113</v>
      </c>
      <c r="E834" t="s">
        <v>8</v>
      </c>
      <c r="F834">
        <v>591000034</v>
      </c>
    </row>
    <row r="835" spans="1:6" x14ac:dyDescent="0.25">
      <c r="A835" t="s">
        <v>14</v>
      </c>
      <c r="B835" t="s">
        <v>736</v>
      </c>
      <c r="C835">
        <v>1</v>
      </c>
      <c r="E835" t="s">
        <v>8</v>
      </c>
      <c r="F835">
        <v>591000335</v>
      </c>
    </row>
    <row r="836" spans="1:6" x14ac:dyDescent="0.25">
      <c r="A836" t="s">
        <v>14</v>
      </c>
      <c r="B836" t="s">
        <v>48</v>
      </c>
      <c r="C836">
        <v>45</v>
      </c>
      <c r="E836" t="s">
        <v>8</v>
      </c>
      <c r="F836">
        <v>591000344</v>
      </c>
    </row>
    <row r="837" spans="1:6" x14ac:dyDescent="0.25">
      <c r="A837" t="s">
        <v>90</v>
      </c>
      <c r="B837" t="s">
        <v>737</v>
      </c>
      <c r="C837">
        <v>21</v>
      </c>
      <c r="E837" t="s">
        <v>8</v>
      </c>
      <c r="F837">
        <v>590500301</v>
      </c>
    </row>
    <row r="838" spans="1:6" x14ac:dyDescent="0.25">
      <c r="A838" t="s">
        <v>202</v>
      </c>
      <c r="B838" t="s">
        <v>622</v>
      </c>
      <c r="C838">
        <v>23</v>
      </c>
      <c r="E838" t="s">
        <v>8</v>
      </c>
      <c r="F838">
        <v>590500766</v>
      </c>
    </row>
    <row r="839" spans="1:6" x14ac:dyDescent="0.25">
      <c r="A839" t="s">
        <v>202</v>
      </c>
      <c r="B839" t="s">
        <v>738</v>
      </c>
      <c r="C839">
        <v>8</v>
      </c>
      <c r="E839" t="s">
        <v>8</v>
      </c>
      <c r="F839">
        <v>590500756</v>
      </c>
    </row>
    <row r="840" spans="1:6" x14ac:dyDescent="0.25">
      <c r="A840" t="s">
        <v>202</v>
      </c>
      <c r="B840" t="s">
        <v>412</v>
      </c>
      <c r="C840">
        <v>2</v>
      </c>
      <c r="E840" t="s">
        <v>8</v>
      </c>
      <c r="F840">
        <v>590500871</v>
      </c>
    </row>
    <row r="841" spans="1:6" x14ac:dyDescent="0.25">
      <c r="A841" t="s">
        <v>260</v>
      </c>
      <c r="B841" t="s">
        <v>739</v>
      </c>
      <c r="C841">
        <v>45</v>
      </c>
      <c r="E841" t="s">
        <v>8</v>
      </c>
      <c r="F841">
        <v>590500974</v>
      </c>
    </row>
    <row r="842" spans="1:6" x14ac:dyDescent="0.25">
      <c r="A842" t="s">
        <v>88</v>
      </c>
      <c r="B842" t="s">
        <v>300</v>
      </c>
      <c r="C842">
        <v>47</v>
      </c>
      <c r="E842" t="s">
        <v>8</v>
      </c>
      <c r="F842">
        <v>590501391</v>
      </c>
    </row>
    <row r="843" spans="1:6" x14ac:dyDescent="0.25">
      <c r="A843" t="s">
        <v>88</v>
      </c>
      <c r="B843" t="s">
        <v>707</v>
      </c>
      <c r="C843">
        <v>44</v>
      </c>
      <c r="E843" t="s">
        <v>8</v>
      </c>
      <c r="F843">
        <v>590501104</v>
      </c>
    </row>
    <row r="844" spans="1:6" x14ac:dyDescent="0.25">
      <c r="A844" t="s">
        <v>88</v>
      </c>
      <c r="B844" t="s">
        <v>37</v>
      </c>
      <c r="C844">
        <v>110</v>
      </c>
      <c r="E844" t="s">
        <v>8</v>
      </c>
      <c r="F844">
        <v>590501003</v>
      </c>
    </row>
    <row r="845" spans="1:6" x14ac:dyDescent="0.25">
      <c r="A845" t="s">
        <v>14</v>
      </c>
      <c r="B845" t="s">
        <v>740</v>
      </c>
      <c r="C845">
        <v>18</v>
      </c>
      <c r="E845" t="s">
        <v>8</v>
      </c>
      <c r="F845">
        <v>591000383</v>
      </c>
    </row>
    <row r="846" spans="1:6" x14ac:dyDescent="0.25">
      <c r="A846" t="s">
        <v>83</v>
      </c>
      <c r="B846" t="s">
        <v>741</v>
      </c>
      <c r="C846">
        <v>47</v>
      </c>
      <c r="E846" t="s">
        <v>8</v>
      </c>
      <c r="F846">
        <v>591000395</v>
      </c>
    </row>
    <row r="847" spans="1:6" x14ac:dyDescent="0.25">
      <c r="A847" t="s">
        <v>12</v>
      </c>
      <c r="B847" t="s">
        <v>29</v>
      </c>
      <c r="C847">
        <v>3</v>
      </c>
      <c r="D847" t="s">
        <v>742</v>
      </c>
      <c r="E847" t="s">
        <v>8</v>
      </c>
      <c r="F847">
        <v>591000412</v>
      </c>
    </row>
    <row r="848" spans="1:6" x14ac:dyDescent="0.25">
      <c r="A848" t="s">
        <v>90</v>
      </c>
      <c r="B848" t="s">
        <v>726</v>
      </c>
      <c r="C848">
        <v>6</v>
      </c>
      <c r="E848" t="s">
        <v>130</v>
      </c>
      <c r="F848">
        <v>591000525</v>
      </c>
    </row>
    <row r="849" spans="1:6" x14ac:dyDescent="0.25">
      <c r="A849" t="s">
        <v>488</v>
      </c>
      <c r="B849" t="s">
        <v>489</v>
      </c>
      <c r="C849">
        <v>40</v>
      </c>
      <c r="E849" t="s">
        <v>130</v>
      </c>
      <c r="F849">
        <v>592000124</v>
      </c>
    </row>
    <row r="850" spans="1:6" x14ac:dyDescent="0.25">
      <c r="A850" t="s">
        <v>88</v>
      </c>
      <c r="B850" t="s">
        <v>743</v>
      </c>
      <c r="C850">
        <v>5</v>
      </c>
      <c r="D850">
        <f>-(155447/2)</f>
        <v>-77723.5</v>
      </c>
      <c r="E850" t="s">
        <v>8</v>
      </c>
      <c r="F850">
        <v>590501290</v>
      </c>
    </row>
    <row r="851" spans="1:6" x14ac:dyDescent="0.25">
      <c r="A851" t="s">
        <v>86</v>
      </c>
      <c r="B851" t="s">
        <v>187</v>
      </c>
      <c r="C851">
        <v>27</v>
      </c>
      <c r="D851" t="s">
        <v>744</v>
      </c>
      <c r="E851" t="s">
        <v>8</v>
      </c>
      <c r="F851">
        <v>590500357</v>
      </c>
    </row>
    <row r="852" spans="1:6" x14ac:dyDescent="0.25">
      <c r="A852" t="s">
        <v>60</v>
      </c>
      <c r="B852" t="s">
        <v>745</v>
      </c>
      <c r="C852">
        <v>11</v>
      </c>
      <c r="D852" t="s">
        <v>746</v>
      </c>
      <c r="E852" t="s">
        <v>8</v>
      </c>
      <c r="F852">
        <v>590000466</v>
      </c>
    </row>
    <row r="853" spans="1:6" x14ac:dyDescent="0.25">
      <c r="A853" t="s">
        <v>60</v>
      </c>
      <c r="B853" t="s">
        <v>747</v>
      </c>
      <c r="C853" t="s">
        <v>748</v>
      </c>
      <c r="D853">
        <f>-1389/11</f>
        <v>-126.27272727272727</v>
      </c>
      <c r="E853" t="s">
        <v>8</v>
      </c>
      <c r="F853">
        <v>592000011</v>
      </c>
    </row>
    <row r="854" spans="1:6" x14ac:dyDescent="0.25">
      <c r="A854" t="s">
        <v>55</v>
      </c>
      <c r="B854" t="s">
        <v>376</v>
      </c>
      <c r="C854">
        <v>32</v>
      </c>
      <c r="E854" t="s">
        <v>8</v>
      </c>
      <c r="F854">
        <v>590000592</v>
      </c>
    </row>
    <row r="855" spans="1:6" x14ac:dyDescent="0.25">
      <c r="A855" t="s">
        <v>55</v>
      </c>
      <c r="B855" t="s">
        <v>749</v>
      </c>
      <c r="C855" t="s">
        <v>750</v>
      </c>
      <c r="D855" t="s">
        <v>28</v>
      </c>
      <c r="E855" t="s">
        <v>8</v>
      </c>
      <c r="F855">
        <v>591000511</v>
      </c>
    </row>
    <row r="856" spans="1:6" x14ac:dyDescent="0.25">
      <c r="A856" t="s">
        <v>55</v>
      </c>
      <c r="B856" t="s">
        <v>751</v>
      </c>
      <c r="C856">
        <v>25</v>
      </c>
      <c r="E856" t="s">
        <v>8</v>
      </c>
      <c r="F856">
        <v>590000673</v>
      </c>
    </row>
    <row r="857" spans="1:6" x14ac:dyDescent="0.25">
      <c r="A857" t="s">
        <v>55</v>
      </c>
      <c r="B857" t="s">
        <v>73</v>
      </c>
      <c r="C857" s="1">
        <v>41618</v>
      </c>
      <c r="D857">
        <f>-236623/1</f>
        <v>-236623</v>
      </c>
      <c r="E857" t="s">
        <v>8</v>
      </c>
      <c r="F857">
        <v>590000325</v>
      </c>
    </row>
    <row r="858" spans="1:6" x14ac:dyDescent="0.25">
      <c r="A858" t="s">
        <v>55</v>
      </c>
      <c r="B858" t="s">
        <v>249</v>
      </c>
      <c r="C858">
        <v>30</v>
      </c>
      <c r="D858">
        <v>236128</v>
      </c>
      <c r="E858" t="s">
        <v>8</v>
      </c>
      <c r="F858">
        <v>590000645</v>
      </c>
    </row>
    <row r="859" spans="1:6" x14ac:dyDescent="0.25">
      <c r="A859" t="s">
        <v>460</v>
      </c>
      <c r="B859" t="s">
        <v>752</v>
      </c>
      <c r="E859" t="s">
        <v>8</v>
      </c>
      <c r="F859">
        <v>592000037</v>
      </c>
    </row>
    <row r="860" spans="1:6" x14ac:dyDescent="0.25">
      <c r="A860" t="s">
        <v>95</v>
      </c>
      <c r="B860" t="s">
        <v>278</v>
      </c>
      <c r="C860">
        <v>39</v>
      </c>
      <c r="D860" t="s">
        <v>28</v>
      </c>
      <c r="E860" t="s">
        <v>8</v>
      </c>
      <c r="F860">
        <v>590500231</v>
      </c>
    </row>
    <row r="861" spans="1:6" x14ac:dyDescent="0.25">
      <c r="A861" t="s">
        <v>95</v>
      </c>
      <c r="B861" t="s">
        <v>263</v>
      </c>
      <c r="C861">
        <v>9</v>
      </c>
      <c r="D861" t="s">
        <v>753</v>
      </c>
      <c r="E861" t="s">
        <v>8</v>
      </c>
      <c r="F861">
        <v>590500238</v>
      </c>
    </row>
    <row r="862" spans="1:6" x14ac:dyDescent="0.25">
      <c r="A862" t="s">
        <v>76</v>
      </c>
      <c r="B862" t="s">
        <v>333</v>
      </c>
      <c r="C862">
        <v>34</v>
      </c>
      <c r="E862" t="s">
        <v>8</v>
      </c>
      <c r="F862">
        <v>590000477</v>
      </c>
    </row>
    <row r="863" spans="1:6" x14ac:dyDescent="0.25">
      <c r="A863" t="s">
        <v>12</v>
      </c>
      <c r="B863" t="s">
        <v>754</v>
      </c>
      <c r="C863">
        <v>209</v>
      </c>
      <c r="D863">
        <v>11362</v>
      </c>
      <c r="E863" t="s">
        <v>8</v>
      </c>
      <c r="F863">
        <v>592000091</v>
      </c>
    </row>
    <row r="864" spans="1:6" x14ac:dyDescent="0.25">
      <c r="A864" t="s">
        <v>12</v>
      </c>
      <c r="B864" t="s">
        <v>755</v>
      </c>
      <c r="C864" t="s">
        <v>756</v>
      </c>
      <c r="D864" t="s">
        <v>28</v>
      </c>
      <c r="E864" t="s">
        <v>8</v>
      </c>
      <c r="F864">
        <v>591000030</v>
      </c>
    </row>
    <row r="865" spans="1:6" x14ac:dyDescent="0.25">
      <c r="A865" t="s">
        <v>12</v>
      </c>
      <c r="B865" t="s">
        <v>757</v>
      </c>
      <c r="C865">
        <v>31</v>
      </c>
      <c r="D865" t="s">
        <v>28</v>
      </c>
      <c r="E865" t="s">
        <v>8</v>
      </c>
      <c r="F865">
        <v>590000070</v>
      </c>
    </row>
    <row r="866" spans="1:6" x14ac:dyDescent="0.25">
      <c r="A866" t="s">
        <v>47</v>
      </c>
      <c r="B866" t="s">
        <v>53</v>
      </c>
      <c r="C866">
        <v>27</v>
      </c>
      <c r="D866">
        <f>-9067/14</f>
        <v>-647.64285714285711</v>
      </c>
      <c r="E866" t="s">
        <v>8</v>
      </c>
      <c r="F866">
        <v>592000162</v>
      </c>
    </row>
    <row r="867" spans="1:6" x14ac:dyDescent="0.25">
      <c r="A867" t="s">
        <v>83</v>
      </c>
      <c r="B867" t="s">
        <v>147</v>
      </c>
      <c r="C867" t="s">
        <v>758</v>
      </c>
      <c r="D867" t="s">
        <v>759</v>
      </c>
      <c r="E867" t="s">
        <v>8</v>
      </c>
      <c r="F867">
        <v>592000134</v>
      </c>
    </row>
    <row r="868" spans="1:6" x14ac:dyDescent="0.25">
      <c r="A868" t="s">
        <v>83</v>
      </c>
      <c r="B868" t="s">
        <v>133</v>
      </c>
      <c r="C868" t="s">
        <v>134</v>
      </c>
      <c r="D868">
        <v>-82716</v>
      </c>
      <c r="E868" t="s">
        <v>8</v>
      </c>
      <c r="F868">
        <v>590500709</v>
      </c>
    </row>
    <row r="869" spans="1:6" x14ac:dyDescent="0.25">
      <c r="A869" t="s">
        <v>83</v>
      </c>
      <c r="B869" t="s">
        <v>760</v>
      </c>
      <c r="C869">
        <v>11</v>
      </c>
      <c r="D869" t="s">
        <v>28</v>
      </c>
      <c r="E869" t="s">
        <v>8</v>
      </c>
      <c r="F869">
        <v>590500571</v>
      </c>
    </row>
    <row r="870" spans="1:6" x14ac:dyDescent="0.25">
      <c r="A870" t="s">
        <v>6</v>
      </c>
      <c r="B870" t="s">
        <v>342</v>
      </c>
      <c r="C870">
        <v>40</v>
      </c>
      <c r="E870" t="s">
        <v>8</v>
      </c>
      <c r="F870">
        <v>590500159</v>
      </c>
    </row>
    <row r="871" spans="1:6" x14ac:dyDescent="0.25">
      <c r="A871" t="s">
        <v>95</v>
      </c>
      <c r="B871" t="s">
        <v>96</v>
      </c>
      <c r="C871">
        <v>111</v>
      </c>
      <c r="D871" t="s">
        <v>28</v>
      </c>
      <c r="E871" t="s">
        <v>8</v>
      </c>
      <c r="F871">
        <v>590500219</v>
      </c>
    </row>
    <row r="872" spans="1:6" x14ac:dyDescent="0.25">
      <c r="A872" t="s">
        <v>95</v>
      </c>
      <c r="B872" t="s">
        <v>97</v>
      </c>
      <c r="C872">
        <v>105</v>
      </c>
      <c r="D872" t="s">
        <v>28</v>
      </c>
      <c r="E872" t="s">
        <v>8</v>
      </c>
      <c r="F872">
        <v>590500227</v>
      </c>
    </row>
    <row r="873" spans="1:6" x14ac:dyDescent="0.25">
      <c r="A873" t="s">
        <v>95</v>
      </c>
      <c r="B873" t="s">
        <v>278</v>
      </c>
      <c r="C873">
        <v>87</v>
      </c>
      <c r="D873" t="s">
        <v>28</v>
      </c>
      <c r="E873" t="s">
        <v>8</v>
      </c>
      <c r="F873">
        <v>590500228</v>
      </c>
    </row>
    <row r="874" spans="1:6" x14ac:dyDescent="0.25">
      <c r="A874" t="s">
        <v>12</v>
      </c>
      <c r="B874" t="s">
        <v>20</v>
      </c>
      <c r="C874">
        <v>155</v>
      </c>
      <c r="D874" t="s">
        <v>761</v>
      </c>
      <c r="E874" t="s">
        <v>8</v>
      </c>
      <c r="F874">
        <v>592000167</v>
      </c>
    </row>
    <row r="875" spans="1:6" x14ac:dyDescent="0.25">
      <c r="E875" t="s">
        <v>130</v>
      </c>
      <c r="F875">
        <v>592000166</v>
      </c>
    </row>
    <row r="876" spans="1:6" x14ac:dyDescent="0.25">
      <c r="A876" t="s">
        <v>90</v>
      </c>
      <c r="B876" t="s">
        <v>762</v>
      </c>
      <c r="E876" t="s">
        <v>8</v>
      </c>
      <c r="F876">
        <v>592000024</v>
      </c>
    </row>
    <row r="877" spans="1:6" x14ac:dyDescent="0.25">
      <c r="A877" t="s">
        <v>55</v>
      </c>
      <c r="B877" t="s">
        <v>763</v>
      </c>
      <c r="C877">
        <v>2</v>
      </c>
      <c r="E877" t="s">
        <v>8</v>
      </c>
      <c r="F877">
        <v>590000639</v>
      </c>
    </row>
    <row r="878" spans="1:6" x14ac:dyDescent="0.25">
      <c r="A878" t="s">
        <v>86</v>
      </c>
      <c r="B878" t="s">
        <v>386</v>
      </c>
      <c r="C878">
        <v>158</v>
      </c>
      <c r="E878" t="s">
        <v>8</v>
      </c>
      <c r="F878">
        <v>590500459</v>
      </c>
    </row>
    <row r="879" spans="1:6" x14ac:dyDescent="0.25">
      <c r="A879" t="s">
        <v>90</v>
      </c>
      <c r="B879" t="s">
        <v>764</v>
      </c>
      <c r="E879" t="s">
        <v>8</v>
      </c>
      <c r="F879">
        <v>590501116</v>
      </c>
    </row>
    <row r="880" spans="1:6" x14ac:dyDescent="0.25">
      <c r="A880" t="s">
        <v>55</v>
      </c>
      <c r="B880" t="s">
        <v>765</v>
      </c>
      <c r="C880">
        <v>33</v>
      </c>
      <c r="D880">
        <v>221366</v>
      </c>
      <c r="E880" t="s">
        <v>8</v>
      </c>
      <c r="F880">
        <v>591000513</v>
      </c>
    </row>
    <row r="881" spans="1:6" x14ac:dyDescent="0.25">
      <c r="A881" t="s">
        <v>14</v>
      </c>
      <c r="B881" t="s">
        <v>766</v>
      </c>
      <c r="C881">
        <v>49</v>
      </c>
      <c r="D881" t="s">
        <v>767</v>
      </c>
      <c r="E881" t="s">
        <v>8</v>
      </c>
      <c r="F881">
        <v>591000072</v>
      </c>
    </row>
    <row r="882" spans="1:6" x14ac:dyDescent="0.25">
      <c r="A882" t="s">
        <v>14</v>
      </c>
      <c r="B882" t="s">
        <v>766</v>
      </c>
      <c r="C882">
        <v>19</v>
      </c>
      <c r="E882" t="s">
        <v>8</v>
      </c>
      <c r="F882">
        <v>591000313</v>
      </c>
    </row>
    <row r="883" spans="1:6" x14ac:dyDescent="0.25">
      <c r="A883" t="s">
        <v>14</v>
      </c>
      <c r="B883" t="s">
        <v>121</v>
      </c>
      <c r="C883">
        <v>42</v>
      </c>
      <c r="E883" t="s">
        <v>8</v>
      </c>
      <c r="F883">
        <v>591000360</v>
      </c>
    </row>
    <row r="884" spans="1:6" x14ac:dyDescent="0.25">
      <c r="A884" t="s">
        <v>202</v>
      </c>
      <c r="B884" t="s">
        <v>768</v>
      </c>
      <c r="C884">
        <v>80</v>
      </c>
      <c r="E884" t="s">
        <v>8</v>
      </c>
      <c r="F884">
        <v>590000691</v>
      </c>
    </row>
    <row r="885" spans="1:6" x14ac:dyDescent="0.25">
      <c r="A885" t="s">
        <v>202</v>
      </c>
      <c r="B885" t="s">
        <v>769</v>
      </c>
      <c r="C885">
        <v>18</v>
      </c>
      <c r="E885" t="s">
        <v>8</v>
      </c>
      <c r="F885">
        <v>591000084</v>
      </c>
    </row>
    <row r="886" spans="1:6" x14ac:dyDescent="0.25">
      <c r="A886" t="s">
        <v>235</v>
      </c>
      <c r="B886" t="s">
        <v>770</v>
      </c>
      <c r="C886">
        <v>77</v>
      </c>
      <c r="E886" t="s">
        <v>8</v>
      </c>
      <c r="F886">
        <v>590501139</v>
      </c>
    </row>
    <row r="887" spans="1:6" x14ac:dyDescent="0.25">
      <c r="A887" t="s">
        <v>14</v>
      </c>
      <c r="B887" t="s">
        <v>771</v>
      </c>
      <c r="C887">
        <v>106</v>
      </c>
      <c r="D887">
        <f>-16235/3</f>
        <v>-5411.666666666667</v>
      </c>
      <c r="E887" t="s">
        <v>8</v>
      </c>
      <c r="F887">
        <v>590000025</v>
      </c>
    </row>
    <row r="888" spans="1:6" x14ac:dyDescent="0.25">
      <c r="A888" t="s">
        <v>55</v>
      </c>
      <c r="B888" t="s">
        <v>517</v>
      </c>
      <c r="C888">
        <v>153</v>
      </c>
      <c r="E888" t="s">
        <v>8</v>
      </c>
      <c r="F888">
        <v>590000388</v>
      </c>
    </row>
    <row r="889" spans="1:6" x14ac:dyDescent="0.25">
      <c r="A889" t="s">
        <v>14</v>
      </c>
      <c r="B889" t="s">
        <v>690</v>
      </c>
      <c r="C889">
        <v>236</v>
      </c>
      <c r="E889" t="s">
        <v>8</v>
      </c>
      <c r="F889">
        <v>591000331</v>
      </c>
    </row>
    <row r="890" spans="1:6" x14ac:dyDescent="0.25">
      <c r="A890" t="s">
        <v>6</v>
      </c>
      <c r="B890" t="s">
        <v>772</v>
      </c>
      <c r="C890">
        <v>31</v>
      </c>
      <c r="E890" t="s">
        <v>8</v>
      </c>
      <c r="F890">
        <v>591000092</v>
      </c>
    </row>
    <row r="891" spans="1:6" x14ac:dyDescent="0.25">
      <c r="A891" t="s">
        <v>6</v>
      </c>
      <c r="B891" t="s">
        <v>459</v>
      </c>
      <c r="C891">
        <v>35</v>
      </c>
      <c r="E891" t="s">
        <v>8</v>
      </c>
      <c r="F891">
        <v>590500206</v>
      </c>
    </row>
    <row r="892" spans="1:6" x14ac:dyDescent="0.25">
      <c r="A892" t="s">
        <v>167</v>
      </c>
      <c r="B892" t="s">
        <v>773</v>
      </c>
      <c r="C892">
        <v>153</v>
      </c>
      <c r="D892">
        <v>187019</v>
      </c>
      <c r="E892" t="s">
        <v>8</v>
      </c>
      <c r="F892">
        <v>592000178</v>
      </c>
    </row>
    <row r="893" spans="1:6" x14ac:dyDescent="0.25">
      <c r="A893" t="s">
        <v>167</v>
      </c>
      <c r="B893" t="s">
        <v>774</v>
      </c>
      <c r="C893" t="s">
        <v>21</v>
      </c>
      <c r="D893">
        <f>-195684/3</f>
        <v>-65228</v>
      </c>
      <c r="E893" t="s">
        <v>8</v>
      </c>
      <c r="F893">
        <v>592000180</v>
      </c>
    </row>
    <row r="894" spans="1:6" x14ac:dyDescent="0.25">
      <c r="A894" t="s">
        <v>167</v>
      </c>
      <c r="B894" t="s">
        <v>775</v>
      </c>
      <c r="C894" t="s">
        <v>776</v>
      </c>
      <c r="D894">
        <f>-183206/1</f>
        <v>-183206</v>
      </c>
      <c r="E894" t="s">
        <v>8</v>
      </c>
      <c r="F894">
        <v>592000176</v>
      </c>
    </row>
    <row r="895" spans="1:6" x14ac:dyDescent="0.25">
      <c r="A895" t="s">
        <v>167</v>
      </c>
      <c r="B895" t="s">
        <v>777</v>
      </c>
      <c r="C895">
        <v>11</v>
      </c>
      <c r="D895">
        <v>186549</v>
      </c>
      <c r="E895" t="s">
        <v>8</v>
      </c>
      <c r="F895">
        <v>592000179</v>
      </c>
    </row>
    <row r="896" spans="1:6" x14ac:dyDescent="0.25">
      <c r="A896" t="s">
        <v>167</v>
      </c>
      <c r="B896" t="s">
        <v>614</v>
      </c>
      <c r="C896" t="s">
        <v>778</v>
      </c>
      <c r="D896">
        <f>-185613/2</f>
        <v>-92806.5</v>
      </c>
      <c r="E896" t="s">
        <v>8</v>
      </c>
      <c r="F896">
        <v>592000177</v>
      </c>
    </row>
    <row r="897" spans="1:6" x14ac:dyDescent="0.25">
      <c r="A897" t="s">
        <v>95</v>
      </c>
      <c r="B897" t="s">
        <v>161</v>
      </c>
      <c r="C897">
        <v>14</v>
      </c>
      <c r="D897" t="s">
        <v>28</v>
      </c>
      <c r="E897" t="s">
        <v>8</v>
      </c>
      <c r="F897">
        <v>591000038</v>
      </c>
    </row>
    <row r="898" spans="1:6" x14ac:dyDescent="0.25">
      <c r="A898" t="s">
        <v>202</v>
      </c>
      <c r="B898" t="s">
        <v>779</v>
      </c>
      <c r="C898">
        <v>27</v>
      </c>
      <c r="E898" t="s">
        <v>8</v>
      </c>
      <c r="F898">
        <v>590500953</v>
      </c>
    </row>
    <row r="899" spans="1:6" x14ac:dyDescent="0.25">
      <c r="A899" t="s">
        <v>24</v>
      </c>
      <c r="B899" t="s">
        <v>780</v>
      </c>
      <c r="C899">
        <v>3</v>
      </c>
      <c r="D899">
        <v>603</v>
      </c>
      <c r="E899" t="s">
        <v>8</v>
      </c>
      <c r="F899">
        <v>592000127</v>
      </c>
    </row>
    <row r="900" spans="1:6" x14ac:dyDescent="0.25">
      <c r="A900" t="s">
        <v>202</v>
      </c>
      <c r="B900" t="s">
        <v>781</v>
      </c>
      <c r="C900">
        <v>15</v>
      </c>
      <c r="D900">
        <v>122095</v>
      </c>
      <c r="E900" t="s">
        <v>8</v>
      </c>
      <c r="F900">
        <v>592000143</v>
      </c>
    </row>
    <row r="901" spans="1:6" x14ac:dyDescent="0.25">
      <c r="A901" t="s">
        <v>202</v>
      </c>
      <c r="B901" t="s">
        <v>782</v>
      </c>
      <c r="C901">
        <v>1</v>
      </c>
      <c r="D901">
        <v>134226</v>
      </c>
      <c r="E901" t="s">
        <v>8</v>
      </c>
      <c r="F901">
        <v>592000138</v>
      </c>
    </row>
    <row r="902" spans="1:6" x14ac:dyDescent="0.25">
      <c r="A902" t="s">
        <v>202</v>
      </c>
      <c r="B902" t="s">
        <v>412</v>
      </c>
      <c r="C902">
        <v>20</v>
      </c>
      <c r="E902" t="s">
        <v>8</v>
      </c>
      <c r="F902">
        <v>590500880</v>
      </c>
    </row>
    <row r="903" spans="1:6" x14ac:dyDescent="0.25">
      <c r="A903" t="s">
        <v>202</v>
      </c>
      <c r="B903" t="s">
        <v>783</v>
      </c>
      <c r="C903">
        <v>6</v>
      </c>
      <c r="D903">
        <v>138346</v>
      </c>
      <c r="E903" t="s">
        <v>8</v>
      </c>
      <c r="F903">
        <v>592000142</v>
      </c>
    </row>
    <row r="904" spans="1:6" x14ac:dyDescent="0.25">
      <c r="A904" t="s">
        <v>202</v>
      </c>
      <c r="B904" t="s">
        <v>353</v>
      </c>
      <c r="C904">
        <v>56</v>
      </c>
      <c r="E904" t="s">
        <v>8</v>
      </c>
      <c r="F904">
        <v>590500765</v>
      </c>
    </row>
    <row r="905" spans="1:6" x14ac:dyDescent="0.25">
      <c r="A905" t="s">
        <v>90</v>
      </c>
      <c r="B905" t="s">
        <v>784</v>
      </c>
      <c r="C905">
        <v>9</v>
      </c>
      <c r="D905">
        <v>163353</v>
      </c>
      <c r="E905" t="s">
        <v>8</v>
      </c>
      <c r="F905">
        <v>592000141</v>
      </c>
    </row>
    <row r="906" spans="1:6" x14ac:dyDescent="0.25">
      <c r="A906" t="s">
        <v>86</v>
      </c>
      <c r="B906" t="s">
        <v>785</v>
      </c>
      <c r="C906">
        <v>22</v>
      </c>
      <c r="D906" t="s">
        <v>786</v>
      </c>
      <c r="E906" t="s">
        <v>8</v>
      </c>
      <c r="F906">
        <v>590500564</v>
      </c>
    </row>
    <row r="907" spans="1:6" x14ac:dyDescent="0.25">
      <c r="A907" t="s">
        <v>86</v>
      </c>
      <c r="B907" t="s">
        <v>243</v>
      </c>
      <c r="C907">
        <v>32</v>
      </c>
      <c r="D907">
        <v>179989</v>
      </c>
      <c r="E907" t="s">
        <v>8</v>
      </c>
      <c r="F907">
        <v>592000151</v>
      </c>
    </row>
    <row r="908" spans="1:6" x14ac:dyDescent="0.25">
      <c r="A908" t="s">
        <v>86</v>
      </c>
      <c r="B908" t="s">
        <v>787</v>
      </c>
      <c r="C908">
        <v>30</v>
      </c>
      <c r="D908" t="s">
        <v>28</v>
      </c>
      <c r="E908" t="s">
        <v>8</v>
      </c>
      <c r="F908">
        <v>590500349</v>
      </c>
    </row>
    <row r="909" spans="1:6" x14ac:dyDescent="0.25">
      <c r="A909" t="s">
        <v>86</v>
      </c>
      <c r="B909" t="s">
        <v>788</v>
      </c>
      <c r="C909">
        <v>20</v>
      </c>
      <c r="D909" t="s">
        <v>28</v>
      </c>
      <c r="E909" t="s">
        <v>8</v>
      </c>
      <c r="F909">
        <v>590500309</v>
      </c>
    </row>
    <row r="910" spans="1:6" x14ac:dyDescent="0.25">
      <c r="A910" t="s">
        <v>86</v>
      </c>
      <c r="B910" t="s">
        <v>789</v>
      </c>
      <c r="C910">
        <v>191</v>
      </c>
      <c r="D910" t="s">
        <v>790</v>
      </c>
      <c r="E910" t="s">
        <v>8</v>
      </c>
      <c r="F910">
        <v>590500423</v>
      </c>
    </row>
    <row r="911" spans="1:6" x14ac:dyDescent="0.25">
      <c r="A911" t="s">
        <v>86</v>
      </c>
      <c r="B911" t="s">
        <v>791</v>
      </c>
      <c r="C911">
        <v>15</v>
      </c>
      <c r="D911" t="s">
        <v>792</v>
      </c>
      <c r="E911" t="s">
        <v>8</v>
      </c>
      <c r="F911">
        <v>590500526</v>
      </c>
    </row>
    <row r="912" spans="1:6" x14ac:dyDescent="0.25">
      <c r="A912" t="s">
        <v>86</v>
      </c>
      <c r="B912" t="s">
        <v>564</v>
      </c>
      <c r="C912" t="s">
        <v>735</v>
      </c>
      <c r="E912" t="s">
        <v>8</v>
      </c>
      <c r="F912">
        <v>590500378</v>
      </c>
    </row>
    <row r="913" spans="1:6" x14ac:dyDescent="0.25">
      <c r="A913" t="s">
        <v>86</v>
      </c>
      <c r="B913" t="s">
        <v>789</v>
      </c>
      <c r="C913">
        <v>210</v>
      </c>
      <c r="E913" t="s">
        <v>8</v>
      </c>
      <c r="F913">
        <v>590500427</v>
      </c>
    </row>
    <row r="914" spans="1:6" x14ac:dyDescent="0.25">
      <c r="A914" t="s">
        <v>86</v>
      </c>
      <c r="B914" t="s">
        <v>793</v>
      </c>
      <c r="C914">
        <v>84</v>
      </c>
      <c r="D914" t="s">
        <v>794</v>
      </c>
      <c r="E914" t="s">
        <v>8</v>
      </c>
      <c r="F914">
        <v>590500558</v>
      </c>
    </row>
    <row r="915" spans="1:6" x14ac:dyDescent="0.25">
      <c r="A915" t="s">
        <v>86</v>
      </c>
      <c r="B915" t="s">
        <v>204</v>
      </c>
      <c r="C915">
        <v>117</v>
      </c>
      <c r="D915">
        <v>178746</v>
      </c>
      <c r="E915" t="s">
        <v>8</v>
      </c>
      <c r="F915">
        <v>590500402</v>
      </c>
    </row>
    <row r="916" spans="1:6" x14ac:dyDescent="0.25">
      <c r="A916" t="s">
        <v>86</v>
      </c>
      <c r="B916" t="s">
        <v>795</v>
      </c>
      <c r="C916">
        <v>44</v>
      </c>
      <c r="D916" t="s">
        <v>28</v>
      </c>
      <c r="E916" t="s">
        <v>8</v>
      </c>
      <c r="F916">
        <v>590500403</v>
      </c>
    </row>
    <row r="917" spans="1:6" x14ac:dyDescent="0.25">
      <c r="A917" t="s">
        <v>86</v>
      </c>
      <c r="B917" t="s">
        <v>796</v>
      </c>
      <c r="C917">
        <v>2</v>
      </c>
      <c r="D917">
        <v>-173081</v>
      </c>
      <c r="E917" t="s">
        <v>8</v>
      </c>
      <c r="F917">
        <v>590500540</v>
      </c>
    </row>
    <row r="918" spans="1:6" x14ac:dyDescent="0.25">
      <c r="A918" t="s">
        <v>167</v>
      </c>
      <c r="B918" t="s">
        <v>797</v>
      </c>
      <c r="C918">
        <v>116</v>
      </c>
      <c r="D918">
        <v>-186590</v>
      </c>
      <c r="E918" t="s">
        <v>8</v>
      </c>
      <c r="F918">
        <v>590500464</v>
      </c>
    </row>
    <row r="919" spans="1:6" x14ac:dyDescent="0.25">
      <c r="A919" t="s">
        <v>167</v>
      </c>
      <c r="B919" t="s">
        <v>774</v>
      </c>
      <c r="C919" t="s">
        <v>21</v>
      </c>
      <c r="D919">
        <v>-195873</v>
      </c>
      <c r="E919" t="s">
        <v>8</v>
      </c>
      <c r="F919">
        <v>591000069</v>
      </c>
    </row>
    <row r="920" spans="1:6" x14ac:dyDescent="0.25">
      <c r="A920" t="s">
        <v>88</v>
      </c>
      <c r="B920" t="s">
        <v>798</v>
      </c>
      <c r="C920">
        <v>116</v>
      </c>
      <c r="E920" t="s">
        <v>8</v>
      </c>
      <c r="F920">
        <v>590501019</v>
      </c>
    </row>
    <row r="921" spans="1:6" x14ac:dyDescent="0.25">
      <c r="A921" t="s">
        <v>88</v>
      </c>
      <c r="B921" t="s">
        <v>799</v>
      </c>
      <c r="C921" t="s">
        <v>800</v>
      </c>
      <c r="D921" t="s">
        <v>28</v>
      </c>
      <c r="E921" t="s">
        <v>8</v>
      </c>
      <c r="F921">
        <v>590500297</v>
      </c>
    </row>
    <row r="922" spans="1:6" x14ac:dyDescent="0.25">
      <c r="A922" t="s">
        <v>12</v>
      </c>
      <c r="B922" t="s">
        <v>801</v>
      </c>
      <c r="C922" t="s">
        <v>21</v>
      </c>
      <c r="D922" t="s">
        <v>802</v>
      </c>
      <c r="E922" t="s">
        <v>8</v>
      </c>
      <c r="F922">
        <v>590000057</v>
      </c>
    </row>
    <row r="923" spans="1:6" x14ac:dyDescent="0.25">
      <c r="A923" t="s">
        <v>6</v>
      </c>
      <c r="B923" t="s">
        <v>803</v>
      </c>
      <c r="C923">
        <v>23</v>
      </c>
      <c r="E923" t="s">
        <v>8</v>
      </c>
      <c r="F923">
        <v>590500133</v>
      </c>
    </row>
    <row r="924" spans="1:6" x14ac:dyDescent="0.25">
      <c r="A924" t="s">
        <v>86</v>
      </c>
      <c r="B924" t="s">
        <v>804</v>
      </c>
      <c r="C924">
        <v>3</v>
      </c>
      <c r="D924" t="s">
        <v>805</v>
      </c>
      <c r="E924" t="s">
        <v>8</v>
      </c>
      <c r="F924">
        <v>590500314</v>
      </c>
    </row>
    <row r="925" spans="1:6" x14ac:dyDescent="0.25">
      <c r="E925" t="s">
        <v>130</v>
      </c>
      <c r="F925">
        <v>591000486</v>
      </c>
    </row>
    <row r="926" spans="1:6" x14ac:dyDescent="0.25">
      <c r="E926" t="s">
        <v>130</v>
      </c>
      <c r="F926">
        <v>591000485</v>
      </c>
    </row>
    <row r="927" spans="1:6" x14ac:dyDescent="0.25">
      <c r="A927" t="s">
        <v>487</v>
      </c>
      <c r="B927" t="s">
        <v>381</v>
      </c>
      <c r="C927">
        <v>8</v>
      </c>
      <c r="E927" t="s">
        <v>130</v>
      </c>
      <c r="F927">
        <v>591000490</v>
      </c>
    </row>
    <row r="928" spans="1:6" x14ac:dyDescent="0.25">
      <c r="A928" t="s">
        <v>312</v>
      </c>
      <c r="B928" t="s">
        <v>806</v>
      </c>
      <c r="C928">
        <v>8</v>
      </c>
      <c r="E928" t="s">
        <v>130</v>
      </c>
      <c r="F928">
        <v>591000498</v>
      </c>
    </row>
    <row r="929" spans="1:6" x14ac:dyDescent="0.25">
      <c r="A929" t="s">
        <v>86</v>
      </c>
      <c r="B929" t="s">
        <v>227</v>
      </c>
      <c r="C929">
        <v>17</v>
      </c>
      <c r="E929" t="s">
        <v>8</v>
      </c>
      <c r="F929">
        <v>591000523</v>
      </c>
    </row>
    <row r="930" spans="1:6" x14ac:dyDescent="0.25">
      <c r="E930" t="s">
        <v>8</v>
      </c>
      <c r="F930">
        <v>592000057</v>
      </c>
    </row>
    <row r="931" spans="1:6" x14ac:dyDescent="0.25">
      <c r="E931" t="s">
        <v>8</v>
      </c>
      <c r="F931">
        <v>592000059</v>
      </c>
    </row>
    <row r="932" spans="1:6" x14ac:dyDescent="0.25">
      <c r="E932" t="s">
        <v>8</v>
      </c>
      <c r="F932">
        <v>592000062</v>
      </c>
    </row>
    <row r="933" spans="1:6" x14ac:dyDescent="0.25">
      <c r="E933" t="s">
        <v>8</v>
      </c>
      <c r="F933">
        <v>592000066</v>
      </c>
    </row>
    <row r="934" spans="1:6" x14ac:dyDescent="0.25">
      <c r="A934" t="s">
        <v>76</v>
      </c>
      <c r="B934" t="s">
        <v>613</v>
      </c>
      <c r="C934">
        <v>109</v>
      </c>
      <c r="D934">
        <f>-4001/1</f>
        <v>-4001</v>
      </c>
      <c r="E934" t="s">
        <v>8</v>
      </c>
      <c r="F934">
        <v>592000069</v>
      </c>
    </row>
    <row r="935" spans="1:6" x14ac:dyDescent="0.25">
      <c r="A935" t="s">
        <v>200</v>
      </c>
      <c r="B935" t="s">
        <v>807</v>
      </c>
      <c r="C935" t="s">
        <v>21</v>
      </c>
      <c r="D935">
        <v>-87</v>
      </c>
      <c r="E935" t="s">
        <v>8</v>
      </c>
      <c r="F935">
        <v>592000076</v>
      </c>
    </row>
    <row r="936" spans="1:6" x14ac:dyDescent="0.25">
      <c r="A936" t="s">
        <v>235</v>
      </c>
      <c r="B936" t="s">
        <v>467</v>
      </c>
      <c r="C936">
        <v>2</v>
      </c>
      <c r="D936">
        <v>116063</v>
      </c>
      <c r="E936" t="s">
        <v>8</v>
      </c>
      <c r="F936">
        <v>592000095</v>
      </c>
    </row>
    <row r="937" spans="1:6" x14ac:dyDescent="0.25">
      <c r="E937" t="s">
        <v>130</v>
      </c>
      <c r="F937">
        <v>592000108</v>
      </c>
    </row>
    <row r="938" spans="1:6" x14ac:dyDescent="0.25">
      <c r="A938" t="s">
        <v>149</v>
      </c>
      <c r="B938" t="s">
        <v>808</v>
      </c>
      <c r="C938">
        <v>1</v>
      </c>
      <c r="D938" t="s">
        <v>809</v>
      </c>
      <c r="E938" t="s">
        <v>8</v>
      </c>
      <c r="F938">
        <v>591000085</v>
      </c>
    </row>
    <row r="939" spans="1:6" x14ac:dyDescent="0.25">
      <c r="A939" t="s">
        <v>460</v>
      </c>
      <c r="B939" t="s">
        <v>810</v>
      </c>
      <c r="E939" t="s">
        <v>8</v>
      </c>
      <c r="F939">
        <v>591000182</v>
      </c>
    </row>
    <row r="940" spans="1:6" x14ac:dyDescent="0.25">
      <c r="A940" t="s">
        <v>95</v>
      </c>
      <c r="B940" t="s">
        <v>170</v>
      </c>
      <c r="C940">
        <v>74</v>
      </c>
      <c r="D940" t="s">
        <v>28</v>
      </c>
      <c r="E940" t="s">
        <v>8</v>
      </c>
      <c r="F940">
        <v>591000035</v>
      </c>
    </row>
    <row r="941" spans="1:6" x14ac:dyDescent="0.25">
      <c r="A941" t="s">
        <v>14</v>
      </c>
      <c r="B941" t="s">
        <v>678</v>
      </c>
      <c r="C941">
        <v>152</v>
      </c>
      <c r="E941" t="s">
        <v>8</v>
      </c>
      <c r="F941">
        <v>591000309</v>
      </c>
    </row>
    <row r="942" spans="1:6" x14ac:dyDescent="0.25">
      <c r="A942" t="s">
        <v>202</v>
      </c>
      <c r="B942" t="s">
        <v>397</v>
      </c>
      <c r="C942">
        <v>41</v>
      </c>
      <c r="E942" t="s">
        <v>8</v>
      </c>
      <c r="F942">
        <v>590500942</v>
      </c>
    </row>
    <row r="943" spans="1:6" x14ac:dyDescent="0.25">
      <c r="A943" t="s">
        <v>202</v>
      </c>
      <c r="B943" t="s">
        <v>811</v>
      </c>
      <c r="C943">
        <v>64</v>
      </c>
      <c r="E943" t="s">
        <v>8</v>
      </c>
      <c r="F943">
        <v>590500864</v>
      </c>
    </row>
    <row r="944" spans="1:6" x14ac:dyDescent="0.25">
      <c r="A944" t="s">
        <v>202</v>
      </c>
      <c r="B944" t="s">
        <v>247</v>
      </c>
      <c r="C944">
        <v>6</v>
      </c>
      <c r="E944" t="s">
        <v>8</v>
      </c>
      <c r="F944">
        <v>590500881</v>
      </c>
    </row>
    <row r="945" spans="1:6" x14ac:dyDescent="0.25">
      <c r="A945" t="s">
        <v>202</v>
      </c>
      <c r="B945" t="s">
        <v>812</v>
      </c>
      <c r="C945">
        <v>34</v>
      </c>
      <c r="E945" t="s">
        <v>8</v>
      </c>
      <c r="F945">
        <v>590500963</v>
      </c>
    </row>
    <row r="946" spans="1:6" x14ac:dyDescent="0.25">
      <c r="A946" t="s">
        <v>202</v>
      </c>
      <c r="B946" t="s">
        <v>669</v>
      </c>
      <c r="C946">
        <v>23</v>
      </c>
      <c r="E946" t="s">
        <v>8</v>
      </c>
      <c r="F946">
        <v>591000586</v>
      </c>
    </row>
    <row r="947" spans="1:6" x14ac:dyDescent="0.25">
      <c r="A947" t="s">
        <v>6</v>
      </c>
      <c r="B947" t="s">
        <v>585</v>
      </c>
      <c r="E947" t="s">
        <v>8</v>
      </c>
      <c r="F947">
        <v>592000226</v>
      </c>
    </row>
    <row r="948" spans="1:6" x14ac:dyDescent="0.25">
      <c r="A948" t="s">
        <v>259</v>
      </c>
      <c r="B948" t="s">
        <v>138</v>
      </c>
      <c r="C948">
        <v>8</v>
      </c>
      <c r="E948" t="s">
        <v>8</v>
      </c>
      <c r="F948">
        <v>590000787</v>
      </c>
    </row>
    <row r="949" spans="1:6" x14ac:dyDescent="0.25">
      <c r="A949" t="s">
        <v>259</v>
      </c>
      <c r="B949" t="s">
        <v>686</v>
      </c>
      <c r="C949">
        <v>40</v>
      </c>
      <c r="E949" t="s">
        <v>8</v>
      </c>
      <c r="F949">
        <v>590000793</v>
      </c>
    </row>
    <row r="950" spans="1:6" x14ac:dyDescent="0.25">
      <c r="A950" t="s">
        <v>259</v>
      </c>
      <c r="B950" t="s">
        <v>813</v>
      </c>
      <c r="C950">
        <v>40</v>
      </c>
      <c r="E950" t="s">
        <v>8</v>
      </c>
      <c r="F950">
        <v>590000829</v>
      </c>
    </row>
    <row r="951" spans="1:6" x14ac:dyDescent="0.25">
      <c r="A951" t="s">
        <v>259</v>
      </c>
      <c r="B951" t="s">
        <v>689</v>
      </c>
      <c r="C951">
        <v>2</v>
      </c>
      <c r="E951" t="s">
        <v>8</v>
      </c>
      <c r="F951">
        <v>590000834</v>
      </c>
    </row>
    <row r="952" spans="1:6" x14ac:dyDescent="0.25">
      <c r="A952" t="s">
        <v>88</v>
      </c>
      <c r="B952" t="s">
        <v>814</v>
      </c>
      <c r="E952" t="s">
        <v>8</v>
      </c>
      <c r="F952">
        <v>592000169</v>
      </c>
    </row>
    <row r="953" spans="1:6" x14ac:dyDescent="0.25">
      <c r="A953" t="s">
        <v>86</v>
      </c>
      <c r="B953" t="s">
        <v>815</v>
      </c>
      <c r="E953" t="s">
        <v>8</v>
      </c>
      <c r="F953">
        <v>592000170</v>
      </c>
    </row>
    <row r="954" spans="1:6" x14ac:dyDescent="0.25">
      <c r="E954" t="s">
        <v>8</v>
      </c>
      <c r="F954">
        <v>592000198</v>
      </c>
    </row>
    <row r="955" spans="1:6" x14ac:dyDescent="0.25">
      <c r="A955" t="s">
        <v>12</v>
      </c>
      <c r="B955" t="s">
        <v>816</v>
      </c>
      <c r="C955" t="s">
        <v>21</v>
      </c>
      <c r="D955">
        <f>-15980/18</f>
        <v>-887.77777777777783</v>
      </c>
      <c r="E955" t="s">
        <v>8</v>
      </c>
      <c r="F955">
        <v>592000199</v>
      </c>
    </row>
    <row r="956" spans="1:6" x14ac:dyDescent="0.25">
      <c r="A956" t="s">
        <v>14</v>
      </c>
      <c r="B956" t="s">
        <v>553</v>
      </c>
      <c r="C956">
        <v>133</v>
      </c>
      <c r="D956">
        <v>22346</v>
      </c>
      <c r="E956" t="s">
        <v>8</v>
      </c>
      <c r="F956">
        <v>592000200</v>
      </c>
    </row>
    <row r="957" spans="1:6" x14ac:dyDescent="0.25">
      <c r="E957" t="s">
        <v>8</v>
      </c>
      <c r="F957">
        <v>592000217</v>
      </c>
    </row>
    <row r="958" spans="1:6" x14ac:dyDescent="0.25">
      <c r="E958" t="s">
        <v>8</v>
      </c>
      <c r="F958">
        <v>592000216</v>
      </c>
    </row>
    <row r="959" spans="1:6" x14ac:dyDescent="0.25">
      <c r="E959" t="s">
        <v>8</v>
      </c>
      <c r="F959">
        <v>592000207</v>
      </c>
    </row>
    <row r="960" spans="1:6" x14ac:dyDescent="0.25">
      <c r="A960" t="s">
        <v>60</v>
      </c>
      <c r="B960" t="s">
        <v>817</v>
      </c>
      <c r="C960" t="s">
        <v>818</v>
      </c>
      <c r="D960">
        <f>-1373/2</f>
        <v>-686.5</v>
      </c>
      <c r="E960" t="s">
        <v>8</v>
      </c>
      <c r="F960">
        <v>592000202</v>
      </c>
    </row>
    <row r="961" spans="1:6" x14ac:dyDescent="0.25">
      <c r="A961" t="s">
        <v>47</v>
      </c>
      <c r="B961" t="s">
        <v>819</v>
      </c>
      <c r="E961" t="s">
        <v>8</v>
      </c>
      <c r="F961">
        <v>592000205</v>
      </c>
    </row>
    <row r="962" spans="1:6" x14ac:dyDescent="0.25">
      <c r="A962" t="s">
        <v>60</v>
      </c>
      <c r="B962" t="s">
        <v>820</v>
      </c>
      <c r="C962" t="s">
        <v>821</v>
      </c>
      <c r="D962">
        <f>-635/2</f>
        <v>-317.5</v>
      </c>
      <c r="E962" t="s">
        <v>8</v>
      </c>
      <c r="F962">
        <v>592000204</v>
      </c>
    </row>
    <row r="963" spans="1:6" x14ac:dyDescent="0.25">
      <c r="A963" t="s">
        <v>24</v>
      </c>
      <c r="B963" t="s">
        <v>44</v>
      </c>
      <c r="C963">
        <v>39</v>
      </c>
      <c r="D963">
        <v>1761</v>
      </c>
      <c r="E963" t="s">
        <v>8</v>
      </c>
      <c r="F963">
        <v>592000208</v>
      </c>
    </row>
    <row r="964" spans="1:6" x14ac:dyDescent="0.25">
      <c r="A964" t="s">
        <v>14</v>
      </c>
      <c r="B964" t="s">
        <v>822</v>
      </c>
      <c r="C964">
        <v>16</v>
      </c>
      <c r="D964">
        <v>61870</v>
      </c>
      <c r="E964" t="s">
        <v>8</v>
      </c>
      <c r="F964">
        <v>592000201</v>
      </c>
    </row>
    <row r="965" spans="1:6" x14ac:dyDescent="0.25">
      <c r="A965" t="s">
        <v>95</v>
      </c>
      <c r="B965" t="s">
        <v>166</v>
      </c>
      <c r="C965">
        <v>105</v>
      </c>
      <c r="D965">
        <v>10</v>
      </c>
      <c r="E965" t="s">
        <v>8</v>
      </c>
      <c r="F965">
        <v>592000183</v>
      </c>
    </row>
    <row r="966" spans="1:6" x14ac:dyDescent="0.25">
      <c r="A966" t="s">
        <v>95</v>
      </c>
      <c r="B966" t="s">
        <v>97</v>
      </c>
      <c r="C966">
        <v>27</v>
      </c>
      <c r="D966">
        <v>437</v>
      </c>
      <c r="E966" t="s">
        <v>8</v>
      </c>
      <c r="F966">
        <v>592000186</v>
      </c>
    </row>
    <row r="967" spans="1:6" x14ac:dyDescent="0.25">
      <c r="A967" t="s">
        <v>95</v>
      </c>
      <c r="B967" t="s">
        <v>37</v>
      </c>
      <c r="C967">
        <v>47</v>
      </c>
      <c r="D967">
        <v>556</v>
      </c>
      <c r="E967" t="s">
        <v>8</v>
      </c>
      <c r="F967">
        <v>592000196</v>
      </c>
    </row>
    <row r="968" spans="1:6" x14ac:dyDescent="0.25">
      <c r="A968" t="s">
        <v>95</v>
      </c>
      <c r="B968" t="s">
        <v>823</v>
      </c>
      <c r="C968">
        <v>16</v>
      </c>
      <c r="D968">
        <v>1179</v>
      </c>
      <c r="E968" t="s">
        <v>8</v>
      </c>
      <c r="F968">
        <v>592000181</v>
      </c>
    </row>
    <row r="969" spans="1:6" x14ac:dyDescent="0.25">
      <c r="A969" t="s">
        <v>95</v>
      </c>
      <c r="B969" t="s">
        <v>824</v>
      </c>
      <c r="C969">
        <v>9</v>
      </c>
      <c r="D969" t="s">
        <v>825</v>
      </c>
      <c r="E969" t="s">
        <v>8</v>
      </c>
      <c r="F969">
        <v>592000197</v>
      </c>
    </row>
    <row r="970" spans="1:6" x14ac:dyDescent="0.25">
      <c r="A970" t="s">
        <v>95</v>
      </c>
      <c r="B970" t="s">
        <v>263</v>
      </c>
      <c r="C970">
        <v>87</v>
      </c>
      <c r="D970">
        <v>1125</v>
      </c>
      <c r="E970" t="s">
        <v>8</v>
      </c>
      <c r="F970">
        <v>592000187</v>
      </c>
    </row>
    <row r="971" spans="1:6" x14ac:dyDescent="0.25">
      <c r="A971" t="s">
        <v>95</v>
      </c>
      <c r="B971" t="s">
        <v>577</v>
      </c>
      <c r="C971">
        <v>19</v>
      </c>
      <c r="D971">
        <v>1059</v>
      </c>
      <c r="E971" t="s">
        <v>8</v>
      </c>
      <c r="F971">
        <v>592000184</v>
      </c>
    </row>
    <row r="972" spans="1:6" x14ac:dyDescent="0.25">
      <c r="A972" t="s">
        <v>95</v>
      </c>
      <c r="B972" t="s">
        <v>577</v>
      </c>
      <c r="C972">
        <v>69</v>
      </c>
      <c r="D972">
        <v>1033</v>
      </c>
      <c r="E972" t="s">
        <v>8</v>
      </c>
      <c r="F972">
        <v>592000185</v>
      </c>
    </row>
    <row r="973" spans="1:6" x14ac:dyDescent="0.25">
      <c r="A973" t="s">
        <v>95</v>
      </c>
      <c r="B973" t="s">
        <v>730</v>
      </c>
      <c r="C973">
        <v>81</v>
      </c>
      <c r="D973">
        <v>663</v>
      </c>
      <c r="E973" t="s">
        <v>8</v>
      </c>
      <c r="F973">
        <v>592000182</v>
      </c>
    </row>
    <row r="974" spans="1:6" x14ac:dyDescent="0.25">
      <c r="A974" t="s">
        <v>95</v>
      </c>
      <c r="B974" t="s">
        <v>37</v>
      </c>
      <c r="C974">
        <v>75</v>
      </c>
      <c r="D974" t="s">
        <v>826</v>
      </c>
      <c r="E974" t="s">
        <v>8</v>
      </c>
      <c r="F974">
        <v>592000193</v>
      </c>
    </row>
    <row r="975" spans="1:6" x14ac:dyDescent="0.25">
      <c r="E975" t="s">
        <v>8</v>
      </c>
      <c r="F975">
        <v>592000191</v>
      </c>
    </row>
    <row r="976" spans="1:6" x14ac:dyDescent="0.25">
      <c r="A976" t="s">
        <v>95</v>
      </c>
      <c r="B976" t="s">
        <v>241</v>
      </c>
      <c r="C976">
        <v>25</v>
      </c>
      <c r="D976">
        <v>787</v>
      </c>
      <c r="E976" t="s">
        <v>8</v>
      </c>
      <c r="F976">
        <v>592000194</v>
      </c>
    </row>
    <row r="977" spans="1:6" x14ac:dyDescent="0.25">
      <c r="A977" t="s">
        <v>95</v>
      </c>
      <c r="B977" t="s">
        <v>37</v>
      </c>
      <c r="C977">
        <v>17</v>
      </c>
      <c r="D977" t="s">
        <v>827</v>
      </c>
      <c r="E977" t="s">
        <v>8</v>
      </c>
      <c r="F977">
        <v>592000195</v>
      </c>
    </row>
    <row r="978" spans="1:6" x14ac:dyDescent="0.25">
      <c r="A978" t="s">
        <v>95</v>
      </c>
      <c r="B978" t="s">
        <v>241</v>
      </c>
      <c r="C978">
        <v>97</v>
      </c>
      <c r="D978">
        <v>828</v>
      </c>
      <c r="E978" t="s">
        <v>8</v>
      </c>
      <c r="F978">
        <v>592000192</v>
      </c>
    </row>
    <row r="979" spans="1:6" x14ac:dyDescent="0.25">
      <c r="E979" t="s">
        <v>8</v>
      </c>
      <c r="F979">
        <v>592000190</v>
      </c>
    </row>
    <row r="980" spans="1:6" x14ac:dyDescent="0.25">
      <c r="A980" t="s">
        <v>95</v>
      </c>
      <c r="B980" t="s">
        <v>730</v>
      </c>
      <c r="C980">
        <v>119</v>
      </c>
      <c r="D980" t="s">
        <v>828</v>
      </c>
      <c r="E980" t="s">
        <v>8</v>
      </c>
      <c r="F980">
        <v>592000188</v>
      </c>
    </row>
    <row r="981" spans="1:6" x14ac:dyDescent="0.25">
      <c r="A981" t="s">
        <v>95</v>
      </c>
      <c r="B981" t="s">
        <v>278</v>
      </c>
      <c r="C981">
        <v>1</v>
      </c>
      <c r="D981" t="s">
        <v>829</v>
      </c>
      <c r="E981" t="s">
        <v>8</v>
      </c>
      <c r="F981">
        <v>592000189</v>
      </c>
    </row>
    <row r="982" spans="1:6" x14ac:dyDescent="0.25">
      <c r="E982" t="s">
        <v>8</v>
      </c>
      <c r="F982">
        <v>592000206</v>
      </c>
    </row>
    <row r="983" spans="1:6" x14ac:dyDescent="0.25">
      <c r="A983" t="s">
        <v>60</v>
      </c>
      <c r="B983" t="s">
        <v>61</v>
      </c>
      <c r="C983" t="s">
        <v>21</v>
      </c>
      <c r="D983">
        <f>-242/7</f>
        <v>-34.571428571428569</v>
      </c>
      <c r="E983" t="s">
        <v>8</v>
      </c>
      <c r="F983">
        <v>592000203</v>
      </c>
    </row>
    <row r="984" spans="1:6" x14ac:dyDescent="0.25">
      <c r="E984" t="s">
        <v>8</v>
      </c>
      <c r="F984">
        <v>592000215</v>
      </c>
    </row>
    <row r="985" spans="1:6" x14ac:dyDescent="0.25">
      <c r="E985" t="s">
        <v>8</v>
      </c>
      <c r="F985">
        <v>592000214</v>
      </c>
    </row>
    <row r="986" spans="1:6" x14ac:dyDescent="0.25">
      <c r="A986" t="s">
        <v>24</v>
      </c>
      <c r="B986" t="s">
        <v>396</v>
      </c>
      <c r="C986">
        <v>54</v>
      </c>
      <c r="D986">
        <v>1263</v>
      </c>
      <c r="E986" t="s">
        <v>8</v>
      </c>
      <c r="F986">
        <v>592000231</v>
      </c>
    </row>
    <row r="987" spans="1:6" x14ac:dyDescent="0.25">
      <c r="A987" t="s">
        <v>202</v>
      </c>
      <c r="B987" t="s">
        <v>830</v>
      </c>
      <c r="C987">
        <v>63</v>
      </c>
      <c r="D987">
        <v>137729</v>
      </c>
      <c r="E987" t="s">
        <v>8</v>
      </c>
      <c r="F987">
        <v>592000174</v>
      </c>
    </row>
    <row r="988" spans="1:6" x14ac:dyDescent="0.25">
      <c r="E988" t="s">
        <v>130</v>
      </c>
      <c r="F988">
        <v>592000171</v>
      </c>
    </row>
    <row r="989" spans="1:6" x14ac:dyDescent="0.25">
      <c r="A989" t="s">
        <v>200</v>
      </c>
      <c r="B989" t="s">
        <v>390</v>
      </c>
      <c r="C989">
        <v>181</v>
      </c>
      <c r="D989">
        <v>-181</v>
      </c>
      <c r="E989" t="s">
        <v>8</v>
      </c>
      <c r="F989">
        <v>592000075</v>
      </c>
    </row>
    <row r="990" spans="1:6" x14ac:dyDescent="0.25">
      <c r="A990" t="s">
        <v>14</v>
      </c>
      <c r="B990" t="s">
        <v>831</v>
      </c>
      <c r="C990" t="s">
        <v>832</v>
      </c>
      <c r="D990">
        <v>22601</v>
      </c>
      <c r="E990" t="s">
        <v>8</v>
      </c>
      <c r="F990">
        <v>591000013</v>
      </c>
    </row>
    <row r="991" spans="1:6" x14ac:dyDescent="0.25">
      <c r="A991" t="s">
        <v>95</v>
      </c>
      <c r="B991" t="s">
        <v>577</v>
      </c>
      <c r="C991">
        <v>85</v>
      </c>
      <c r="D991" t="s">
        <v>833</v>
      </c>
      <c r="E991" t="s">
        <v>8</v>
      </c>
      <c r="F991">
        <v>590500243</v>
      </c>
    </row>
    <row r="992" spans="1:6" x14ac:dyDescent="0.25">
      <c r="A992" t="s">
        <v>167</v>
      </c>
      <c r="B992" t="s">
        <v>834</v>
      </c>
      <c r="C992">
        <v>280</v>
      </c>
      <c r="E992" t="s">
        <v>8</v>
      </c>
      <c r="F992">
        <v>590500517</v>
      </c>
    </row>
    <row r="993" spans="1:6" x14ac:dyDescent="0.25">
      <c r="A993" t="s">
        <v>167</v>
      </c>
      <c r="B993" t="s">
        <v>774</v>
      </c>
      <c r="C993">
        <v>28</v>
      </c>
      <c r="D993">
        <v>186441</v>
      </c>
      <c r="E993" t="s">
        <v>8</v>
      </c>
      <c r="F993">
        <v>592000158</v>
      </c>
    </row>
    <row r="994" spans="1:6" x14ac:dyDescent="0.25">
      <c r="A994" t="s">
        <v>6</v>
      </c>
      <c r="B994" t="s">
        <v>241</v>
      </c>
      <c r="C994">
        <v>23</v>
      </c>
      <c r="D994" t="s">
        <v>835</v>
      </c>
      <c r="E994" t="s">
        <v>8</v>
      </c>
      <c r="F994">
        <v>590500139</v>
      </c>
    </row>
    <row r="995" spans="1:6" x14ac:dyDescent="0.25">
      <c r="A995" t="s">
        <v>6</v>
      </c>
      <c r="B995" t="s">
        <v>328</v>
      </c>
      <c r="C995">
        <v>118</v>
      </c>
      <c r="E995" t="s">
        <v>8</v>
      </c>
      <c r="F995">
        <v>590500197</v>
      </c>
    </row>
    <row r="996" spans="1:6" x14ac:dyDescent="0.25">
      <c r="A996" t="s">
        <v>86</v>
      </c>
      <c r="B996" t="s">
        <v>192</v>
      </c>
      <c r="C996">
        <v>38</v>
      </c>
      <c r="D996" t="s">
        <v>836</v>
      </c>
      <c r="E996" t="s">
        <v>8</v>
      </c>
      <c r="F996">
        <v>590500354</v>
      </c>
    </row>
    <row r="997" spans="1:6" x14ac:dyDescent="0.25">
      <c r="A997" t="s">
        <v>86</v>
      </c>
      <c r="B997" t="s">
        <v>395</v>
      </c>
      <c r="C997">
        <v>151</v>
      </c>
      <c r="D997">
        <v>179141</v>
      </c>
      <c r="E997" t="s">
        <v>8</v>
      </c>
      <c r="F997">
        <v>590500448</v>
      </c>
    </row>
    <row r="998" spans="1:6" x14ac:dyDescent="0.25">
      <c r="A998" t="s">
        <v>86</v>
      </c>
      <c r="B998" t="s">
        <v>837</v>
      </c>
      <c r="C998">
        <v>156</v>
      </c>
      <c r="D998" t="s">
        <v>838</v>
      </c>
      <c r="E998" t="s">
        <v>8</v>
      </c>
      <c r="F998">
        <v>590500566</v>
      </c>
    </row>
    <row r="999" spans="1:6" x14ac:dyDescent="0.25">
      <c r="A999" t="s">
        <v>88</v>
      </c>
      <c r="B999" t="s">
        <v>839</v>
      </c>
      <c r="C999">
        <v>14</v>
      </c>
      <c r="E999" t="s">
        <v>8</v>
      </c>
      <c r="F999">
        <v>590501130</v>
      </c>
    </row>
    <row r="1000" spans="1:6" x14ac:dyDescent="0.25">
      <c r="A1000" t="s">
        <v>88</v>
      </c>
      <c r="B1000" t="s">
        <v>840</v>
      </c>
      <c r="C1000">
        <v>43</v>
      </c>
      <c r="E1000" t="s">
        <v>8</v>
      </c>
      <c r="F1000">
        <v>590501355</v>
      </c>
    </row>
    <row r="1001" spans="1:6" x14ac:dyDescent="0.25">
      <c r="A1001" t="s">
        <v>88</v>
      </c>
      <c r="B1001" t="s">
        <v>37</v>
      </c>
      <c r="C1001">
        <v>132</v>
      </c>
      <c r="D1001">
        <v>149903</v>
      </c>
      <c r="E1001" t="s">
        <v>8</v>
      </c>
      <c r="F1001">
        <v>592000045</v>
      </c>
    </row>
    <row r="1002" spans="1:6" x14ac:dyDescent="0.25">
      <c r="A1002" t="s">
        <v>149</v>
      </c>
      <c r="B1002" t="s">
        <v>841</v>
      </c>
      <c r="C1002">
        <v>1</v>
      </c>
      <c r="D1002" t="s">
        <v>842</v>
      </c>
      <c r="E1002" t="s">
        <v>8</v>
      </c>
      <c r="F1002">
        <v>590500047</v>
      </c>
    </row>
    <row r="1003" spans="1:6" x14ac:dyDescent="0.25">
      <c r="A1003" t="s">
        <v>167</v>
      </c>
      <c r="B1003" t="s">
        <v>843</v>
      </c>
      <c r="C1003">
        <v>17</v>
      </c>
      <c r="E1003" t="s">
        <v>8</v>
      </c>
      <c r="F1003">
        <v>592000210</v>
      </c>
    </row>
    <row r="1004" spans="1:6" x14ac:dyDescent="0.25">
      <c r="A1004" t="s">
        <v>167</v>
      </c>
      <c r="B1004" t="s">
        <v>96</v>
      </c>
      <c r="C1004">
        <v>69</v>
      </c>
      <c r="E1004" t="s">
        <v>8</v>
      </c>
      <c r="F1004">
        <v>592000211</v>
      </c>
    </row>
    <row r="1005" spans="1:6" x14ac:dyDescent="0.25">
      <c r="E1005" t="s">
        <v>8</v>
      </c>
      <c r="F1005">
        <v>592000224</v>
      </c>
    </row>
    <row r="1006" spans="1:6" x14ac:dyDescent="0.25">
      <c r="A1006" t="s">
        <v>167</v>
      </c>
      <c r="B1006" t="s">
        <v>844</v>
      </c>
      <c r="C1006">
        <v>15</v>
      </c>
      <c r="D1006">
        <v>188062</v>
      </c>
      <c r="E1006" t="s">
        <v>8</v>
      </c>
      <c r="F1006">
        <v>592000223</v>
      </c>
    </row>
    <row r="1007" spans="1:6" x14ac:dyDescent="0.25">
      <c r="E1007" t="s">
        <v>8</v>
      </c>
      <c r="F1007">
        <v>592000222</v>
      </c>
    </row>
    <row r="1008" spans="1:6" x14ac:dyDescent="0.25">
      <c r="E1008" t="s">
        <v>8</v>
      </c>
      <c r="F1008">
        <v>592000219</v>
      </c>
    </row>
    <row r="1009" spans="1:6" x14ac:dyDescent="0.25">
      <c r="E1009" t="s">
        <v>8</v>
      </c>
      <c r="F1009">
        <v>592000221</v>
      </c>
    </row>
    <row r="1010" spans="1:6" x14ac:dyDescent="0.25">
      <c r="E1010" t="s">
        <v>8</v>
      </c>
      <c r="F1010">
        <v>592000220</v>
      </c>
    </row>
    <row r="1011" spans="1:6" x14ac:dyDescent="0.25">
      <c r="A1011" t="s">
        <v>12</v>
      </c>
      <c r="B1011" t="s">
        <v>845</v>
      </c>
      <c r="C1011" t="s">
        <v>846</v>
      </c>
      <c r="D1011" t="s">
        <v>847</v>
      </c>
      <c r="E1011" t="s">
        <v>8</v>
      </c>
      <c r="F1011">
        <v>592000225</v>
      </c>
    </row>
    <row r="1012" spans="1:6" x14ac:dyDescent="0.25">
      <c r="E1012" t="s">
        <v>8</v>
      </c>
      <c r="F1012">
        <v>592000258</v>
      </c>
    </row>
    <row r="1013" spans="1:6" x14ac:dyDescent="0.25">
      <c r="A1013" t="s">
        <v>14</v>
      </c>
      <c r="B1013" t="s">
        <v>848</v>
      </c>
      <c r="E1013" t="s">
        <v>8</v>
      </c>
      <c r="F1013">
        <v>592000242</v>
      </c>
    </row>
    <row r="1014" spans="1:6" x14ac:dyDescent="0.25">
      <c r="A1014" t="s">
        <v>202</v>
      </c>
      <c r="B1014" t="s">
        <v>849</v>
      </c>
      <c r="C1014">
        <v>12</v>
      </c>
      <c r="E1014" t="s">
        <v>8</v>
      </c>
      <c r="F1014">
        <v>592000250</v>
      </c>
    </row>
    <row r="1015" spans="1:6" x14ac:dyDescent="0.25">
      <c r="A1015" t="s">
        <v>14</v>
      </c>
      <c r="B1015" t="s">
        <v>185</v>
      </c>
      <c r="C1015">
        <v>16</v>
      </c>
      <c r="E1015" t="s">
        <v>8</v>
      </c>
      <c r="F1015">
        <v>592000236</v>
      </c>
    </row>
    <row r="1016" spans="1:6" x14ac:dyDescent="0.25">
      <c r="A1016" t="s">
        <v>14</v>
      </c>
      <c r="B1016" t="s">
        <v>850</v>
      </c>
      <c r="D1016" t="s">
        <v>851</v>
      </c>
      <c r="E1016" t="s">
        <v>8</v>
      </c>
      <c r="F1016">
        <v>592000237</v>
      </c>
    </row>
    <row r="1017" spans="1:6" x14ac:dyDescent="0.25">
      <c r="A1017" t="s">
        <v>202</v>
      </c>
      <c r="B1017" t="s">
        <v>381</v>
      </c>
      <c r="C1017">
        <v>51</v>
      </c>
      <c r="E1017" t="s">
        <v>8</v>
      </c>
      <c r="F1017">
        <v>592000251</v>
      </c>
    </row>
    <row r="1018" spans="1:6" x14ac:dyDescent="0.25">
      <c r="A1018" t="s">
        <v>47</v>
      </c>
      <c r="B1018" t="s">
        <v>51</v>
      </c>
      <c r="E1018" t="s">
        <v>8</v>
      </c>
      <c r="F1018">
        <v>592000247</v>
      </c>
    </row>
    <row r="1019" spans="1:6" x14ac:dyDescent="0.25">
      <c r="A1019" t="s">
        <v>167</v>
      </c>
      <c r="B1019" t="s">
        <v>636</v>
      </c>
      <c r="C1019">
        <v>18</v>
      </c>
      <c r="E1019" t="s">
        <v>8</v>
      </c>
      <c r="F1019">
        <v>592000257</v>
      </c>
    </row>
    <row r="1020" spans="1:6" x14ac:dyDescent="0.25">
      <c r="A1020" t="s">
        <v>6</v>
      </c>
      <c r="B1020" t="s">
        <v>454</v>
      </c>
      <c r="C1020">
        <v>14</v>
      </c>
      <c r="E1020" t="s">
        <v>8</v>
      </c>
      <c r="F1020">
        <v>592000255</v>
      </c>
    </row>
    <row r="1021" spans="1:6" x14ac:dyDescent="0.25">
      <c r="A1021" t="s">
        <v>76</v>
      </c>
      <c r="B1021" t="s">
        <v>852</v>
      </c>
      <c r="C1021">
        <v>9</v>
      </c>
      <c r="E1021" t="s">
        <v>8</v>
      </c>
      <c r="F1021">
        <v>592000244</v>
      </c>
    </row>
    <row r="1022" spans="1:6" x14ac:dyDescent="0.25">
      <c r="E1022" t="s">
        <v>8</v>
      </c>
      <c r="F1022">
        <v>592000239</v>
      </c>
    </row>
    <row r="1023" spans="1:6" x14ac:dyDescent="0.25">
      <c r="A1023" t="s">
        <v>83</v>
      </c>
      <c r="B1023" t="s">
        <v>853</v>
      </c>
      <c r="C1023" s="1">
        <v>41335</v>
      </c>
      <c r="E1023" t="s">
        <v>8</v>
      </c>
      <c r="F1023">
        <v>592000249</v>
      </c>
    </row>
    <row r="1024" spans="1:6" x14ac:dyDescent="0.25">
      <c r="A1024" t="s">
        <v>60</v>
      </c>
      <c r="B1024" t="s">
        <v>747</v>
      </c>
      <c r="C1024">
        <v>10</v>
      </c>
      <c r="E1024" t="s">
        <v>8</v>
      </c>
      <c r="F1024">
        <v>592000246</v>
      </c>
    </row>
    <row r="1025" spans="1:6" x14ac:dyDescent="0.25">
      <c r="A1025" t="s">
        <v>90</v>
      </c>
      <c r="B1025" t="s">
        <v>198</v>
      </c>
      <c r="E1025" t="s">
        <v>8</v>
      </c>
      <c r="F1025">
        <v>592000253</v>
      </c>
    </row>
    <row r="1026" spans="1:6" x14ac:dyDescent="0.25">
      <c r="A1026" t="s">
        <v>14</v>
      </c>
      <c r="B1026" t="s">
        <v>854</v>
      </c>
      <c r="C1026">
        <v>16</v>
      </c>
      <c r="E1026" t="s">
        <v>8</v>
      </c>
      <c r="F1026">
        <v>592000235</v>
      </c>
    </row>
    <row r="1027" spans="1:6" x14ac:dyDescent="0.25">
      <c r="A1027" t="s">
        <v>14</v>
      </c>
      <c r="B1027" t="s">
        <v>855</v>
      </c>
      <c r="C1027">
        <v>38</v>
      </c>
      <c r="E1027" t="s">
        <v>8</v>
      </c>
      <c r="F1027">
        <v>592000238</v>
      </c>
    </row>
    <row r="1028" spans="1:6" x14ac:dyDescent="0.25">
      <c r="A1028" t="s">
        <v>88</v>
      </c>
      <c r="B1028" t="s">
        <v>316</v>
      </c>
      <c r="C1028">
        <v>31</v>
      </c>
      <c r="E1028" t="s">
        <v>8</v>
      </c>
      <c r="F1028">
        <v>592000252</v>
      </c>
    </row>
    <row r="1029" spans="1:6" x14ac:dyDescent="0.25">
      <c r="A1029" t="s">
        <v>60</v>
      </c>
      <c r="B1029" t="s">
        <v>856</v>
      </c>
      <c r="E1029" t="s">
        <v>8</v>
      </c>
      <c r="F1029">
        <v>592000245</v>
      </c>
    </row>
    <row r="1030" spans="1:6" x14ac:dyDescent="0.25">
      <c r="A1030" t="s">
        <v>14</v>
      </c>
      <c r="B1030" t="s">
        <v>766</v>
      </c>
      <c r="D1030">
        <v>65119</v>
      </c>
      <c r="E1030" t="s">
        <v>8</v>
      </c>
      <c r="F1030">
        <v>592000240</v>
      </c>
    </row>
    <row r="1031" spans="1:6" x14ac:dyDescent="0.25">
      <c r="A1031" t="s">
        <v>86</v>
      </c>
      <c r="B1031" t="s">
        <v>857</v>
      </c>
      <c r="C1031">
        <v>24</v>
      </c>
      <c r="E1031" t="s">
        <v>8</v>
      </c>
      <c r="F1031">
        <v>592000254</v>
      </c>
    </row>
    <row r="1032" spans="1:6" x14ac:dyDescent="0.25">
      <c r="A1032" t="s">
        <v>83</v>
      </c>
      <c r="B1032" t="s">
        <v>154</v>
      </c>
      <c r="C1032">
        <v>36</v>
      </c>
      <c r="E1032" t="s">
        <v>8</v>
      </c>
      <c r="F1032">
        <v>592000248</v>
      </c>
    </row>
    <row r="1033" spans="1:6" x14ac:dyDescent="0.25">
      <c r="E1033" t="s">
        <v>8</v>
      </c>
      <c r="F1033">
        <v>592000234</v>
      </c>
    </row>
    <row r="1034" spans="1:6" x14ac:dyDescent="0.25">
      <c r="A1034" t="s">
        <v>55</v>
      </c>
      <c r="B1034" t="s">
        <v>858</v>
      </c>
      <c r="C1034" s="1">
        <v>41492</v>
      </c>
      <c r="E1034" t="s">
        <v>8</v>
      </c>
      <c r="F1034">
        <v>592000227</v>
      </c>
    </row>
    <row r="1035" spans="1:6" x14ac:dyDescent="0.25">
      <c r="E1035" t="s">
        <v>8</v>
      </c>
      <c r="F1035">
        <v>592000230</v>
      </c>
    </row>
    <row r="1036" spans="1:6" x14ac:dyDescent="0.25">
      <c r="E1036" t="s">
        <v>8</v>
      </c>
      <c r="F1036">
        <v>592000232</v>
      </c>
    </row>
    <row r="1037" spans="1:6" x14ac:dyDescent="0.25">
      <c r="E1037" t="s">
        <v>8</v>
      </c>
      <c r="F1037">
        <v>592000233</v>
      </c>
    </row>
  </sheetData>
  <autoFilter ref="E1:E103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Fővárosi Vízművek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Princz Gábor</dc:creator>
  <cp:lastModifiedBy>Görög Viktor</cp:lastModifiedBy>
  <dcterms:created xsi:type="dcterms:W3CDTF">2013-05-24T09:05:26Z</dcterms:created>
  <dcterms:modified xsi:type="dcterms:W3CDTF">2013-05-24T10:05:55Z</dcterms:modified>
</cp:coreProperties>
</file>